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C:\Users\사용자\Desktop\업무\4.농산물유통과\4. 도지사품질인증\하반기 도지사품질인증제 인증심사\"/>
    </mc:Choice>
  </mc:AlternateContent>
  <xr:revisionPtr revIDLastSave="0" documentId="13_ncr:1_{8787A2DA-6B2B-48FB-8F4D-A476D6F8FC98}" xr6:coauthVersionLast="47" xr6:coauthVersionMax="47" xr10:uidLastSave="{00000000-0000-0000-0000-000000000000}"/>
  <bookViews>
    <workbookView xWindow="28680" yWindow="-120" windowWidth="29040" windowHeight="15840" tabRatio="950" xr2:uid="{00000000-000D-0000-FFFF-FFFF00000000}"/>
  </bookViews>
  <sheets>
    <sheet name="여수시 품목현황" sheetId="20" r:id="rId1"/>
  </sheets>
  <definedNames>
    <definedName name="_xlnm._FilterDatabase" localSheetId="0" hidden="1">'여수시 품목현황'!$A$4:$I$4</definedName>
    <definedName name="_xlnm._FilterDatabase" hidden="1">#REF!</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 i="20" l="1"/>
  <c r="A8" i="20"/>
  <c r="A9" i="20"/>
  <c r="A10" i="20"/>
  <c r="A11" i="20"/>
  <c r="A12" i="20"/>
  <c r="A13" i="20"/>
  <c r="A14" i="20"/>
  <c r="A15" i="20"/>
  <c r="A16" i="20"/>
  <c r="A17" i="20"/>
  <c r="A18" i="20"/>
  <c r="A19" i="20"/>
  <c r="A20" i="20"/>
  <c r="A21" i="20"/>
  <c r="A22" i="20"/>
  <c r="A23" i="20"/>
  <c r="A24" i="20"/>
  <c r="A25" i="20"/>
  <c r="A26" i="20"/>
  <c r="A27" i="20"/>
  <c r="A28" i="20"/>
  <c r="A29" i="20"/>
  <c r="A30" i="20"/>
  <c r="A31" i="20"/>
  <c r="A32" i="20"/>
  <c r="A33" i="20"/>
  <c r="A34" i="20"/>
  <c r="A35" i="20"/>
  <c r="A36" i="20"/>
  <c r="A37" i="20"/>
  <c r="A38" i="20"/>
  <c r="A39" i="20"/>
  <c r="A40" i="20"/>
  <c r="A41" i="20"/>
  <c r="A42" i="20"/>
  <c r="A43" i="20"/>
  <c r="A44" i="20"/>
  <c r="A45" i="20"/>
  <c r="A46" i="20"/>
  <c r="A47" i="20"/>
  <c r="A48" i="20"/>
  <c r="A49" i="20"/>
  <c r="A6" i="20"/>
  <c r="E5" i="20"/>
  <c r="D5" i="20"/>
</calcChain>
</file>

<file path=xl/sharedStrings.xml><?xml version="1.0" encoding="utf-8"?>
<sst xmlns="http://schemas.openxmlformats.org/spreadsheetml/2006/main" count="276" uniqueCount="140">
  <si>
    <t>갓김치</t>
  </si>
  <si>
    <t>여수</t>
  </si>
  <si>
    <t>상품군</t>
  </si>
  <si>
    <t>농산물</t>
  </si>
  <si>
    <t>수산물</t>
  </si>
  <si>
    <t>제품수</t>
  </si>
  <si>
    <t>구분</t>
  </si>
  <si>
    <t>금방품은 김부각</t>
  </si>
  <si>
    <t>21-2-25-134</t>
  </si>
  <si>
    <t>18-2-25-16</t>
  </si>
  <si>
    <t>21-2-2-107</t>
  </si>
  <si>
    <t>17-2-27-17</t>
  </si>
  <si>
    <t>11-2-27-28</t>
  </si>
  <si>
    <t>11-2-3-1</t>
  </si>
  <si>
    <t>23-2-27-1</t>
  </si>
  <si>
    <t>20-2-16-64</t>
  </si>
  <si>
    <t>노루궁뎅이버섯분말차</t>
  </si>
  <si>
    <t>돌산버섯영농조합법인</t>
  </si>
  <si>
    <t>여수농협돌산갓김치공장</t>
  </si>
  <si>
    <t>04-2-3-3</t>
  </si>
  <si>
    <t>24-2-15-2</t>
  </si>
  <si>
    <t>㈜선해에프앤에스</t>
  </si>
  <si>
    <t>여수올림자숙새꼬막살</t>
  </si>
  <si>
    <t>21-2-27-51</t>
  </si>
  <si>
    <t>18-2-27-22</t>
  </si>
  <si>
    <t>젓갈나라 하정푸드</t>
  </si>
  <si>
    <t>21-2-27-135</t>
  </si>
  <si>
    <t>13-2-25-23</t>
  </si>
  <si>
    <t>몸사랑 국화차, 몸사랑 구절초꽃차, 몸사랑 맨드라미차, 몸사랑 복사꽃차, 몸사랑 아까시나무꽃, 몸사랑 장미꽃차, 몸사랑 해당화꽃차, 몸사랑 흰민들레꽃차, 몸사랑 매화차</t>
  </si>
  <si>
    <t>돌산갓김치, 고들빼기김치, 배추김치</t>
  </si>
  <si>
    <t>거문도해풍쑥개떡, 거문도해풍쑥</t>
  </si>
  <si>
    <t>24.1.1.~'26.12.31.</t>
  </si>
  <si>
    <t>19-2-3-1</t>
  </si>
  <si>
    <t>22-2-27-3</t>
  </si>
  <si>
    <t>농업회사법인고마리㈜</t>
  </si>
  <si>
    <t>22-2-3-1</t>
  </si>
  <si>
    <t>웰빙촌친환경영농조합</t>
  </si>
  <si>
    <t>21-2-3-1</t>
  </si>
  <si>
    <t>18-2-3-3</t>
  </si>
  <si>
    <t>15-2-3-91</t>
  </si>
  <si>
    <t>20-2-3-65</t>
  </si>
  <si>
    <t>강순의명가 절임배추</t>
  </si>
  <si>
    <t>04-2-3-4</t>
  </si>
  <si>
    <t>22-2-16-1</t>
  </si>
  <si>
    <t>18-2-8-2</t>
  </si>
  <si>
    <t>22-2-10-1</t>
  </si>
  <si>
    <t>18-2-15-4</t>
  </si>
  <si>
    <t>거문도해풍쑥영농조합법인</t>
  </si>
  <si>
    <t>돌산갓김치, 돌산갓장아찌</t>
  </si>
  <si>
    <t>섬씽오동도, 섬씽금오도, 섬씽거문도
금오도방풍막걸리, 금오도방풍막걸리프리미엄, 금오도방풍찹쌀막걸리</t>
  </si>
  <si>
    <t>농업회사법인 금오도섬마을방풍(유)</t>
  </si>
  <si>
    <t>거문도해풍쑥차, 거문도해풍쑥분말차</t>
  </si>
  <si>
    <t>23.1.1.~'25.12.31.</t>
  </si>
  <si>
    <t>황칠본가</t>
  </si>
  <si>
    <t>오성수산</t>
  </si>
  <si>
    <t>㈜나래식품</t>
  </si>
  <si>
    <t>청미래식품</t>
  </si>
  <si>
    <t>㈜소셜바이오</t>
  </si>
  <si>
    <t>여수방풍김부각</t>
  </si>
  <si>
    <t>㈜쿠키아</t>
  </si>
  <si>
    <t>허가번호</t>
  </si>
  <si>
    <t>청국장분말</t>
  </si>
  <si>
    <t>㈜해도식품</t>
  </si>
  <si>
    <t>법인(단체)명</t>
  </si>
  <si>
    <t>대상품목</t>
  </si>
  <si>
    <t>㈜강순의명가</t>
  </si>
  <si>
    <t>㈜여수명가</t>
  </si>
  <si>
    <t>양념꽃게무침</t>
  </si>
  <si>
    <t>19-2-3-2</t>
  </si>
  <si>
    <t>17-2-11-1</t>
  </si>
  <si>
    <t>18-2-4-1</t>
  </si>
  <si>
    <t>19-2-15-1</t>
  </si>
  <si>
    <t>사용기간(3년)</t>
  </si>
  <si>
    <t>22-2-3-5</t>
  </si>
  <si>
    <t>17-2-2-1</t>
  </si>
  <si>
    <t>20-2-27-90</t>
  </si>
  <si>
    <t>15-2-25-110</t>
  </si>
  <si>
    <t>몸사랑영농조합법인</t>
  </si>
  <si>
    <t>어업회사법인 여수새고막㈜</t>
  </si>
  <si>
    <t>참맛여수노루궁뎅이버섯즙</t>
  </si>
  <si>
    <t>여수시돌산갓영농조합법인</t>
  </si>
  <si>
    <t>24-2-15-1</t>
  </si>
  <si>
    <t>24-2-17-1</t>
  </si>
  <si>
    <t>24-2-17-2</t>
  </si>
  <si>
    <t>전복장조림, 꽃게간장게장</t>
  </si>
  <si>
    <t>23.7.1.~26.6.30</t>
  </si>
  <si>
    <t>고추장굴비, 스팀으로찐민어</t>
  </si>
  <si>
    <t>무농약콩나물, 무농약숙주나물</t>
  </si>
  <si>
    <t>농업회사법인 식객갓김치㈜</t>
  </si>
  <si>
    <t>갈치속젓, 밴댕이젓, 멸치젓, 어리굴젓</t>
  </si>
  <si>
    <t>전통된장, 고추장, 전통청국장, 조선간장</t>
  </si>
  <si>
    <t>여수농협 돌산갓김치, 여수농협 고들빼기김치</t>
  </si>
  <si>
    <t>돌산삼채갓김치, 돌산삼채갓물김치, 돌산삼채갓피클</t>
  </si>
  <si>
    <t>황칠담은약주, 섬달천9도생황칠막걸리
섬달천7도생옥수수막걸리,섬달천12도생황칠막걸리</t>
  </si>
  <si>
    <t>아카시아 수제티백, 장미 수제티백, 목련 수제티백, 해당화 수제티백, 국화메리골드 수제티백</t>
  </si>
  <si>
    <t>시군</t>
  </si>
  <si>
    <t>연번</t>
  </si>
  <si>
    <t>18-2-10-4</t>
  </si>
  <si>
    <t>20-2-36-1</t>
  </si>
  <si>
    <t>농산물</t>
    <phoneticPr fontId="3" type="noConversion"/>
  </si>
  <si>
    <t>여수</t>
    <phoneticPr fontId="3" type="noConversion"/>
  </si>
  <si>
    <t>여수 해조영어조합법인</t>
    <phoneticPr fontId="3" type="noConversion"/>
  </si>
  <si>
    <t>키조개관자</t>
    <phoneticPr fontId="3" type="noConversion"/>
  </si>
  <si>
    <t>24.7.1.~27.6.30.</t>
    <phoneticPr fontId="3" type="noConversion"/>
  </si>
  <si>
    <t>24-2-25-11</t>
    <phoneticPr fontId="3" type="noConversion"/>
  </si>
  <si>
    <t>수산물</t>
    <phoneticPr fontId="3" type="noConversion"/>
  </si>
  <si>
    <t>화양면손두부</t>
    <phoneticPr fontId="3" type="noConversion"/>
  </si>
  <si>
    <t>강순의명가 총각김치, 강순의명가 열무김치, 강순의명가 여수돌산갓파김치, 강순의명가 파김치, 강순의명가 맛김치, 강순의명가 깍두기, 강순의명가 돌산갓동치미, 강순의명가 김장김치, 강순의명가 열무얼갈이김치, 강순의명가 돌산갓물김치</t>
    <phoneticPr fontId="3" type="noConversion"/>
  </si>
  <si>
    <t>21-2-3-2</t>
    <phoneticPr fontId="3" type="noConversion"/>
  </si>
  <si>
    <t>갓김치, 배추김치, 파김치, 고들빼기김치, 갓물김치, 총각김치, 열무김치</t>
    <phoneticPr fontId="3" type="noConversion"/>
  </si>
  <si>
    <t>영심푸드(갓돌이갓김치)</t>
    <phoneticPr fontId="3" type="noConversion"/>
  </si>
  <si>
    <t>㈜선해에프앤에스</t>
    <phoneticPr fontId="3" type="noConversion"/>
  </si>
  <si>
    <t>해청식품㈜</t>
    <phoneticPr fontId="3" type="noConversion"/>
  </si>
  <si>
    <t>바다소리죽염참조기</t>
    <phoneticPr fontId="3" type="noConversion"/>
  </si>
  <si>
    <t>국산쥐포, 조미쥐치포</t>
    <phoneticPr fontId="3" type="noConversion"/>
  </si>
  <si>
    <t>거문도해풍쑥생쑥개떡, 거문도해풍쑥 생쑥송편</t>
    <phoneticPr fontId="3" type="noConversion"/>
  </si>
  <si>
    <t>25.1.1.~'27.12.31.</t>
    <phoneticPr fontId="3" type="noConversion"/>
  </si>
  <si>
    <t>동백봉떡(찹살떡)</t>
    <phoneticPr fontId="3" type="noConversion"/>
  </si>
  <si>
    <t>돌산갓김치, 돌산고들빼기김치</t>
    <phoneticPr fontId="3" type="noConversion"/>
  </si>
  <si>
    <t>돌산갓김치, 고들빼기김치</t>
    <phoneticPr fontId="3" type="noConversion"/>
  </si>
  <si>
    <t>강순의명가 포기김치, 강순의명가 고추씨백김치, 강순의명가 치자백김치, 강순의명가 돌산갓김치, 강순의명가고들빼기, 강순의명가 마늘쫑고추장무침, 강순의명가 마늘쫑장아찌, 강순의명가 명이나물장아찌, 강순의명가 무말랭이무침</t>
    <phoneticPr fontId="3" type="noConversion"/>
  </si>
  <si>
    <t>뚜부과자, 5곡 뚜부과자</t>
    <phoneticPr fontId="3" type="noConversion"/>
  </si>
  <si>
    <t>아라햇멸치(볶음멸치, 다시멸치, 건멸치), 디포리</t>
    <phoneticPr fontId="3" type="noConversion"/>
  </si>
  <si>
    <t>수상한멸치씨(지리멸치, 볶음, 다시)</t>
  </si>
  <si>
    <t>바다소리 죽염참돔, 바다소리 죽염참민어, 바다소리 죽염참병어</t>
    <phoneticPr fontId="3" type="noConversion"/>
  </si>
  <si>
    <t>총 법인명 숫자는 다를 수 있음(1개 업체가 농산물, 수산물에 있는경우 총 현황은 1개업체로 표시됨)</t>
    <phoneticPr fontId="3" type="noConversion"/>
  </si>
  <si>
    <t>낭만찰옥수수콘, 낭만찐옥수수</t>
    <phoneticPr fontId="3" type="noConversion"/>
  </si>
  <si>
    <t>17-2-4-1</t>
    <phoneticPr fontId="3" type="noConversion"/>
  </si>
  <si>
    <t>'25.7.1.~'28.6.30.</t>
  </si>
  <si>
    <t>'25.7.1.~'28.6.30.</t>
    <phoneticPr fontId="3" type="noConversion"/>
  </si>
  <si>
    <t>돌산갓김치, 고들빼기김치, 파감치, 총각김치</t>
    <phoneticPr fontId="3" type="noConversion"/>
  </si>
  <si>
    <t>돌게장, 전복장</t>
    <phoneticPr fontId="3" type="noConversion"/>
  </si>
  <si>
    <t>주식회사 거풍푸드</t>
    <phoneticPr fontId="3" type="noConversion"/>
  </si>
  <si>
    <t>순천만새벽칠게장, 주름미더덕쌈젓</t>
  </si>
  <si>
    <t>25-2-27-1</t>
  </si>
  <si>
    <t>농업회사법인 향유미가㈜</t>
    <phoneticPr fontId="3" type="noConversion"/>
  </si>
  <si>
    <t>전라남도 농수특산물 도지사품질인증 품목현황</t>
    <phoneticPr fontId="3" type="noConversion"/>
  </si>
  <si>
    <t>여수동백섬 동백꽃청, 매화꽃청, 삼색제비꽃청, 목련꽃청, 금잔화꽃청, 장미꽃청, 해당화꽃청, 맨드라미꽃청, 여수 동백섬 동백꽃차, 몸사랑 벚꽃차, 몸사랑 금잔화 꽃차, 몸사랑 목련꽃차, 몸사랑 삼색제비꽃차, 몸사랑 당아욱차, 몸사랑 매화 수제티백, 몸사랑 금잔화 수제티백, 국화금잔화 수제티백</t>
    <phoneticPr fontId="3" type="noConversion"/>
  </si>
  <si>
    <t>2025년 7월 기준</t>
    <phoneticPr fontId="3" type="noConversion"/>
  </si>
  <si>
    <t>고급옛날어묵2, 구운어묵2, 구운어묵3, 남포동어묵2,
맑을청고치어묵, 맑을청사각꼬치어묵, 부산해운대어묵,
신옛날어묵2, 우리쌀잔치어묵, 자갈치꼬치어묵,
자갈치어묵(사각), 해두른고급옛날어묵2, 해두른미성어묵2,
해울랑핫바1-1, 해울랑전골어묵, 혼합맛살어묵</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</si>
</sst>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mm&quot;월&quot;\ dd&quot;일&quot;"/>
  </numFmts>
  <fonts count="9" x14ac:knownFonts="1">
    <font>
      <sz val="11"/>
      <color rgb="FF000000"/>
      <name val="맑은 고딕"/>
    </font>
    <font>
      <sz val="11"/>
      <color rgb="FF000000"/>
      <name val="맑은 고딕"/>
      <family val="3"/>
      <charset val="129"/>
    </font>
    <font>
      <sz val="11"/>
      <color rgb="FF000000"/>
      <name val="맑은 고딕"/>
      <family val="3"/>
      <charset val="129"/>
    </font>
    <font>
      <sz val="8"/>
      <name val="돋움"/>
      <family val="3"/>
      <charset val="129"/>
    </font>
    <font>
      <sz val="11"/>
      <color theme="1"/>
      <name val="맑은 고딕"/>
      <family val="3"/>
      <charset val="129"/>
      <scheme val="minor"/>
    </font>
    <font>
      <sz val="11"/>
      <color theme="1"/>
      <name val="맑은 고딕"/>
      <family val="3"/>
      <charset val="129"/>
    </font>
    <font>
      <b/>
      <sz val="11"/>
      <color rgb="FF00B0F0"/>
      <name val="맑은 고딕"/>
      <family val="3"/>
      <charset val="129"/>
    </font>
    <font>
      <b/>
      <sz val="20"/>
      <color rgb="FF000000"/>
      <name val="맑은 고딕"/>
      <family val="3"/>
      <charset val="129"/>
    </font>
    <font>
      <b/>
      <sz val="11"/>
      <color rgb="FF000000"/>
      <name val="맑은 고딕"/>
      <family val="3"/>
      <charset val="129"/>
    </font>
  </fonts>
  <fills count="4">
    <fill>
      <patternFill patternType="none"/>
    </fill>
    <fill>
      <patternFill patternType="gray125"/>
    </fill>
    <fill>
      <patternFill patternType="solid">
        <fgColor rgb="FFF2F2F2"/>
        <bgColor indexed="64"/>
      </patternFill>
    </fill>
    <fill>
      <patternFill patternType="solid">
        <fgColor theme="7" tint="0.7999816888943144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auto="1"/>
      </bottom>
      <diagonal/>
    </border>
  </borders>
  <cellStyleXfs count="2">
    <xf numFmtId="0" fontId="0" fillId="0" borderId="0">
      <alignment vertical="center"/>
    </xf>
    <xf numFmtId="0" fontId="2" fillId="0" borderId="0">
      <alignment vertical="center"/>
    </xf>
  </cellStyleXfs>
  <cellXfs count="36">
    <xf numFmtId="0" fontId="0" fillId="0" borderId="0" xfId="0">
      <alignment vertical="center"/>
    </xf>
    <xf numFmtId="0" fontId="0" fillId="0" borderId="0" xfId="0">
      <alignment vertical="center"/>
    </xf>
    <xf numFmtId="0" fontId="0" fillId="0" borderId="0" xfId="0" applyNumberFormat="1" applyAlignment="1">
      <alignment vertical="center" shrinkToFit="1"/>
    </xf>
    <xf numFmtId="0" fontId="0" fillId="0" borderId="0" xfId="0" applyNumberFormat="1" applyAlignment="1">
      <alignment horizontal="center" vertical="center" shrinkToFit="1"/>
    </xf>
    <xf numFmtId="0" fontId="0" fillId="0" borderId="0" xfId="0" applyNumberFormat="1" applyFill="1" applyAlignment="1">
      <alignment vertical="center" shrinkToFit="1"/>
    </xf>
    <xf numFmtId="0" fontId="4" fillId="0" borderId="1" xfId="1" applyNumberFormat="1" applyFont="1" applyFill="1" applyBorder="1" applyAlignment="1">
      <alignment horizontal="center" vertical="center" shrinkToFit="1"/>
    </xf>
    <xf numFmtId="0" fontId="4" fillId="0" borderId="1" xfId="0" quotePrefix="1" applyNumberFormat="1" applyFont="1" applyFill="1" applyBorder="1" applyAlignment="1">
      <alignment horizontal="center" vertical="center" shrinkToFit="1"/>
    </xf>
    <xf numFmtId="0" fontId="4" fillId="0" borderId="1" xfId="0" applyFont="1" applyFill="1" applyBorder="1" applyAlignment="1">
      <alignment horizontal="left" vertical="center" wrapText="1" shrinkToFit="1"/>
    </xf>
    <xf numFmtId="0" fontId="0" fillId="0" borderId="0" xfId="0" applyFill="1">
      <alignment vertical="center"/>
    </xf>
    <xf numFmtId="0" fontId="4" fillId="0" borderId="1" xfId="0" applyFont="1" applyFill="1" applyBorder="1" applyAlignment="1">
      <alignment horizontal="center" vertical="center" shrinkToFit="1"/>
    </xf>
    <xf numFmtId="0" fontId="4" fillId="0" borderId="1" xfId="0" applyNumberFormat="1" applyFont="1" applyFill="1" applyBorder="1" applyAlignment="1">
      <alignment horizontal="center" vertical="center" shrinkToFit="1"/>
    </xf>
    <xf numFmtId="0" fontId="5" fillId="0" borderId="0" xfId="0" applyFont="1" applyFill="1">
      <alignment vertical="center"/>
    </xf>
    <xf numFmtId="0" fontId="4" fillId="0" borderId="1" xfId="1" applyNumberFormat="1" applyFont="1" applyFill="1" applyBorder="1" applyAlignment="1" applyProtection="1">
      <alignment horizontal="center" vertical="center"/>
    </xf>
    <xf numFmtId="0" fontId="4" fillId="0" borderId="1" xfId="1" applyNumberFormat="1" applyFont="1" applyFill="1" applyBorder="1" applyAlignment="1" applyProtection="1">
      <alignment horizontal="center" vertical="center" shrinkToFit="1"/>
    </xf>
    <xf numFmtId="0" fontId="4" fillId="0" borderId="1" xfId="1" applyNumberFormat="1" applyFont="1" applyFill="1" applyBorder="1" applyAlignment="1">
      <alignment horizontal="center" vertical="center"/>
    </xf>
    <xf numFmtId="0" fontId="4" fillId="0" borderId="1" xfId="0" applyNumberFormat="1" applyFont="1" applyFill="1" applyBorder="1" applyAlignment="1" applyProtection="1">
      <alignment horizontal="center" vertical="center" shrinkToFit="1"/>
    </xf>
    <xf numFmtId="0" fontId="4" fillId="0" borderId="1" xfId="0" applyNumberFormat="1" applyFont="1" applyFill="1" applyBorder="1" applyAlignment="1">
      <alignment horizontal="left" vertical="center" shrinkToFit="1"/>
    </xf>
    <xf numFmtId="0" fontId="4" fillId="0" borderId="1" xfId="0" applyNumberFormat="1" applyFont="1" applyFill="1" applyBorder="1" applyAlignment="1">
      <alignment horizontal="left" vertical="center" wrapText="1" shrinkToFit="1"/>
    </xf>
    <xf numFmtId="0" fontId="4" fillId="0" borderId="1" xfId="1" applyNumberFormat="1" applyFont="1" applyFill="1" applyBorder="1" applyAlignment="1">
      <alignment horizontal="left" vertical="center" wrapText="1"/>
    </xf>
    <xf numFmtId="0" fontId="4" fillId="0" borderId="1" xfId="0" applyFont="1" applyFill="1" applyBorder="1" applyAlignment="1">
      <alignment horizontal="center" vertical="center"/>
    </xf>
    <xf numFmtId="0" fontId="5" fillId="0" borderId="0" xfId="0" applyNumberFormat="1" applyFont="1" applyFill="1" applyAlignment="1">
      <alignment vertical="center" shrinkToFit="1"/>
    </xf>
    <xf numFmtId="0" fontId="4"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shrinkToFit="1"/>
    </xf>
    <xf numFmtId="0" fontId="4" fillId="0" borderId="1" xfId="1" applyNumberFormat="1" applyFont="1" applyFill="1" applyBorder="1" applyAlignment="1">
      <alignment horizontal="center" vertical="center" wrapText="1" shrinkToFit="1"/>
    </xf>
    <xf numFmtId="0" fontId="5" fillId="0" borderId="1" xfId="0" applyFont="1" applyFill="1" applyBorder="1" applyAlignment="1">
      <alignment horizontal="left" vertical="center"/>
    </xf>
    <xf numFmtId="0" fontId="5" fillId="0" borderId="1" xfId="0" applyNumberFormat="1" applyFont="1" applyFill="1" applyBorder="1" applyAlignment="1">
      <alignment horizontal="center" vertical="center" shrinkToFit="1"/>
    </xf>
    <xf numFmtId="0" fontId="4" fillId="0" borderId="0" xfId="0" applyNumberFormat="1" applyFont="1" applyFill="1" applyBorder="1" applyAlignment="1">
      <alignment horizontal="left" vertical="center" shrinkToFit="1"/>
    </xf>
    <xf numFmtId="0" fontId="2" fillId="3" borderId="2" xfId="1" applyNumberFormat="1" applyFill="1" applyBorder="1" applyAlignment="1">
      <alignment horizontal="center" vertical="center" shrinkToFit="1"/>
    </xf>
    <xf numFmtId="0" fontId="1" fillId="3" borderId="2" xfId="1" applyNumberFormat="1" applyFont="1" applyFill="1" applyBorder="1" applyAlignment="1">
      <alignment horizontal="center" vertical="center" shrinkToFit="1"/>
    </xf>
    <xf numFmtId="0" fontId="6" fillId="3" borderId="2" xfId="1" applyNumberFormat="1" applyFont="1" applyFill="1" applyBorder="1" applyAlignment="1">
      <alignment horizontal="center" vertical="center" shrinkToFit="1"/>
    </xf>
    <xf numFmtId="0" fontId="8" fillId="2" borderId="1" xfId="1" applyNumberFormat="1" applyFont="1" applyFill="1" applyBorder="1" applyAlignment="1">
      <alignment horizontal="center" vertical="center" shrinkToFit="1"/>
    </xf>
    <xf numFmtId="0" fontId="7" fillId="0" borderId="3" xfId="0" applyNumberFormat="1" applyFont="1" applyBorder="1" applyAlignment="1">
      <alignment horizontal="center" vertical="center" shrinkToFit="1"/>
    </xf>
    <xf numFmtId="0" fontId="7" fillId="0" borderId="4" xfId="0" applyNumberFormat="1" applyFont="1" applyBorder="1" applyAlignment="1">
      <alignment horizontal="center" vertical="center" shrinkToFit="1"/>
    </xf>
    <xf numFmtId="0" fontId="7" fillId="0" borderId="5" xfId="0" applyNumberFormat="1" applyFont="1" applyBorder="1" applyAlignment="1">
      <alignment horizontal="center" vertical="center" shrinkToFit="1"/>
    </xf>
    <xf numFmtId="0" fontId="1" fillId="0" borderId="6" xfId="0" applyNumberFormat="1" applyFont="1" applyBorder="1" applyAlignment="1">
      <alignment horizontal="center" vertical="center" shrinkToFit="1"/>
    </xf>
  </cellXfs>
  <cellStyles count="2">
    <cellStyle name="표준" xfId="0" builtinId="0"/>
    <cellStyle name="표준_Sheet1" xfId="1" xr:uid="{00000000-0005-0000-0000-000001000000}"/>
  </cellStyles>
  <dxfs count="14">
    <dxf>
      <fill>
        <patternFill patternType="solid">
          <fgColor rgb="FF6182D6"/>
          <bgColor rgb="FF6182D6"/>
        </patternFill>
      </fill>
    </dxf>
    <dxf>
      <fill>
        <patternFill patternType="solid">
          <fgColor rgb="FF94A5DF"/>
          <bgColor rgb="FF94A5DF"/>
        </patternFill>
      </fill>
      <border>
        <top style="thin">
          <color rgb="FF6182D6"/>
        </top>
        <bottom style="thin">
          <color rgb="FF6182D6"/>
        </bottom>
      </border>
    </dxf>
    <dxf>
      <font>
        <b/>
      </font>
    </dxf>
    <dxf>
      <font>
        <b/>
      </font>
    </dxf>
    <dxf>
      <font>
        <b/>
      </font>
      <border>
        <top style="thin">
          <color rgb="FF6182D6"/>
        </top>
      </border>
    </dxf>
    <dxf>
      <font>
        <b/>
      </font>
      <border>
        <bottom style="medium">
          <color rgb="FF6182D6"/>
        </bottom>
      </border>
    </dxf>
    <dxf>
      <font>
        <color rgb="FF000000"/>
      </font>
      <border>
        <left/>
        <right/>
        <top style="medium">
          <color rgb="FF6182D6"/>
        </top>
        <bottom style="medium">
          <color rgb="FF6182D6"/>
        </bottom>
        <vertical/>
        <horizontal/>
      </border>
    </dxf>
    <dxf>
      <fill>
        <patternFill patternType="solid">
          <fgColor rgb="FFAEBFEA"/>
          <bgColor rgb="FFAEBFEA"/>
        </patternFill>
      </fill>
    </dxf>
    <dxf>
      <fill>
        <patternFill patternType="solid">
          <fgColor rgb="FFAEBFEA"/>
          <bgColor rgb="FFAEBFEA"/>
        </patternFill>
      </fill>
    </dxf>
    <dxf>
      <font>
        <b/>
        <color rgb="FFFFFFFF"/>
      </font>
      <fill>
        <patternFill patternType="solid">
          <fgColor rgb="FF6182D6"/>
          <bgColor rgb="FF6182D6"/>
        </patternFill>
      </fill>
    </dxf>
    <dxf>
      <font>
        <b/>
        <color rgb="FFFFFFFF"/>
      </font>
      <fill>
        <patternFill patternType="solid">
          <fgColor rgb="FF6182D6"/>
          <bgColor rgb="FF6182D6"/>
        </patternFill>
      </fill>
    </dxf>
    <dxf>
      <font>
        <b/>
        <color rgb="FFFFFFFF"/>
      </font>
      <fill>
        <patternFill patternType="solid">
          <fgColor rgb="FF6182D6"/>
          <bgColor rgb="FF6182D6"/>
        </patternFill>
      </fill>
      <border>
        <top style="thick">
          <color rgb="FFFFFFFF"/>
        </top>
      </border>
    </dxf>
    <dxf>
      <font>
        <b/>
        <color rgb="FFFFFFFF"/>
      </font>
      <fill>
        <patternFill patternType="solid">
          <fgColor rgb="FF6182D6"/>
          <bgColor rgb="FF6182D6"/>
        </patternFill>
      </fill>
      <border>
        <bottom style="thick">
          <color rgb="FFFFFFFF"/>
        </bottom>
      </border>
    </dxf>
    <dxf>
      <font>
        <color rgb="FF000000"/>
      </font>
      <fill>
        <patternFill patternType="solid">
          <fgColor rgb="FFD7DFF4"/>
          <bgColor rgb="FFD7DFF4"/>
        </patternFill>
      </fill>
      <border>
        <left style="thin">
          <color rgb="FFFFFFFF"/>
        </left>
        <right style="thin">
          <color rgb="FFFFFFFF"/>
        </right>
        <top style="thin">
          <color rgb="FFFFFFFF"/>
        </top>
        <bottom style="thin">
          <color rgb="FFFFFFFF"/>
        </bottom>
        <vertical style="thin">
          <color rgb="FFFFFFFF"/>
        </vertical>
        <horizontal style="thin">
          <color rgb="FFFFFFFF"/>
        </horizontal>
      </border>
    </dxf>
  </dxfs>
  <tableStyles count="2" defaultTableStyle="TableStyleMedium2" defaultPivotStyle="PivotStyleLight16">
    <tableStyle name="Normal Style 1 - Accent 1" pivot="0" count="7" xr9:uid="{00000000-0011-0000-FFFF-FFFF00000000}">
      <tableStyleElement type="wholeTable" dxfId="13"/>
      <tableStyleElement type="headerRow" dxfId="12"/>
      <tableStyleElement type="totalRow" dxfId="11"/>
      <tableStyleElement type="firstColumn" dxfId="10"/>
      <tableStyleElement type="lastColumn" dxfId="9"/>
      <tableStyleElement type="firstRowStripe" dxfId="8"/>
      <tableStyleElement type="firstColumnStripe" dxfId="7"/>
    </tableStyle>
    <tableStyle name="Light Style 1 - Accent 1" table="0" count="7" xr9:uid="{00000000-0011-0000-FFFF-FFFF01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a:ln>
        <a:ln w="12700" cap="flat" cmpd="sng" algn="ctr">
          <a:solidFill>
            <a:schemeClr val="phClr"/>
          </a:solidFill>
          <a:prstDash val="solid"/>
          <a:miter/>
        </a:ln>
        <a:ln w="19050" cap="flat" cmpd="sng" algn="ctr">
          <a:solidFill>
            <a:schemeClr val="phClr"/>
          </a:solidFill>
          <a:prstDash val="solid"/>
          <a:miter/>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1F49D-725F-45F7-83C3-FC23F414B68D}">
  <dimension ref="A1:J49"/>
  <sheetViews>
    <sheetView tabSelected="1" zoomScaleNormal="100" workbookViewId="0">
      <selection activeCell="F4" sqref="F4"/>
    </sheetView>
  </sheetViews>
  <sheetFormatPr defaultRowHeight="16.5" x14ac:dyDescent="0.3"/>
  <cols>
    <col min="1" max="1" width="5.25" style="3" customWidth="1"/>
    <col min="2" max="2" width="7.125" style="3" customWidth="1"/>
    <col min="3" max="3" width="6.375" style="3" customWidth="1"/>
    <col min="4" max="4" width="24.75" style="3" customWidth="1"/>
    <col min="5" max="5" width="9" style="3"/>
    <col min="6" max="6" width="85.875" style="2" customWidth="1"/>
    <col min="7" max="7" width="17.5" style="3" bestFit="1" customWidth="1"/>
    <col min="8" max="8" width="7.125" style="3" bestFit="1" customWidth="1"/>
    <col min="9" max="9" width="13" style="3" bestFit="1" customWidth="1"/>
    <col min="10" max="16384" width="9" style="1"/>
  </cols>
  <sheetData>
    <row r="1" spans="1:10" ht="17.25" thickBot="1" x14ac:dyDescent="0.35"/>
    <row r="2" spans="1:10" ht="32.25" thickBot="1" x14ac:dyDescent="0.35">
      <c r="A2" s="32" t="s">
        <v>136</v>
      </c>
      <c r="B2" s="33"/>
      <c r="C2" s="33"/>
      <c r="D2" s="33"/>
      <c r="E2" s="33"/>
      <c r="F2" s="33"/>
      <c r="G2" s="33"/>
      <c r="H2" s="33"/>
      <c r="I2" s="34"/>
    </row>
    <row r="3" spans="1:10" x14ac:dyDescent="0.3">
      <c r="B3" s="35" t="s">
        <v>138</v>
      </c>
      <c r="C3" s="35"/>
    </row>
    <row r="4" spans="1:10" ht="38.25" customHeight="1" x14ac:dyDescent="0.3">
      <c r="A4" s="31" t="s">
        <v>96</v>
      </c>
      <c r="B4" s="31" t="s">
        <v>6</v>
      </c>
      <c r="C4" s="31" t="s">
        <v>95</v>
      </c>
      <c r="D4" s="31" t="s">
        <v>63</v>
      </c>
      <c r="E4" s="31" t="s">
        <v>5</v>
      </c>
      <c r="F4" s="31" t="s">
        <v>64</v>
      </c>
      <c r="G4" s="31" t="s">
        <v>72</v>
      </c>
      <c r="H4" s="31" t="s">
        <v>2</v>
      </c>
      <c r="I4" s="31" t="s">
        <v>60</v>
      </c>
    </row>
    <row r="5" spans="1:10" ht="27.75" customHeight="1" thickBot="1" x14ac:dyDescent="0.35">
      <c r="A5" s="28"/>
      <c r="B5" s="29"/>
      <c r="C5" s="28"/>
      <c r="D5" s="28">
        <f>SUMPRODUCT(1/COUNTIF(D6:D49,D6:D49))</f>
        <v>26.999999999999996</v>
      </c>
      <c r="E5" s="28">
        <f>SUM(E6:E49)</f>
        <v>152</v>
      </c>
      <c r="F5" s="30" t="s">
        <v>125</v>
      </c>
      <c r="G5" s="28"/>
      <c r="H5" s="28"/>
      <c r="I5" s="28"/>
      <c r="J5" s="11"/>
    </row>
    <row r="6" spans="1:10" s="8" customFormat="1" ht="33.75" customHeight="1" thickTop="1" x14ac:dyDescent="0.3">
      <c r="A6" s="26">
        <f>ROW()-5</f>
        <v>1</v>
      </c>
      <c r="B6" s="10" t="s">
        <v>4</v>
      </c>
      <c r="C6" s="10" t="s">
        <v>1</v>
      </c>
      <c r="D6" s="10" t="s">
        <v>55</v>
      </c>
      <c r="E6" s="10">
        <v>2</v>
      </c>
      <c r="F6" s="16" t="s">
        <v>133</v>
      </c>
      <c r="G6" s="10" t="s">
        <v>128</v>
      </c>
      <c r="H6" s="10">
        <v>27</v>
      </c>
      <c r="I6" s="10" t="s">
        <v>134</v>
      </c>
      <c r="J6" s="11"/>
    </row>
    <row r="7" spans="1:10" s="8" customFormat="1" ht="33.75" customHeight="1" x14ac:dyDescent="0.3">
      <c r="A7" s="26">
        <f t="shared" ref="A7:A49" si="0">ROW()-5</f>
        <v>2</v>
      </c>
      <c r="B7" s="10" t="s">
        <v>3</v>
      </c>
      <c r="C7" s="10" t="s">
        <v>1</v>
      </c>
      <c r="D7" s="10" t="s">
        <v>59</v>
      </c>
      <c r="E7" s="10">
        <v>2</v>
      </c>
      <c r="F7" s="16" t="s">
        <v>121</v>
      </c>
      <c r="G7" s="6" t="s">
        <v>116</v>
      </c>
      <c r="H7" s="10">
        <v>8</v>
      </c>
      <c r="I7" s="10" t="s">
        <v>44</v>
      </c>
      <c r="J7" s="11"/>
    </row>
    <row r="8" spans="1:10" s="8" customFormat="1" ht="33.75" customHeight="1" x14ac:dyDescent="0.3">
      <c r="A8" s="26">
        <f t="shared" si="0"/>
        <v>3</v>
      </c>
      <c r="B8" s="10" t="s">
        <v>4</v>
      </c>
      <c r="C8" s="10" t="s">
        <v>1</v>
      </c>
      <c r="D8" s="10" t="s">
        <v>25</v>
      </c>
      <c r="E8" s="10">
        <v>4</v>
      </c>
      <c r="F8" s="16" t="s">
        <v>89</v>
      </c>
      <c r="G8" s="6" t="s">
        <v>116</v>
      </c>
      <c r="H8" s="10">
        <v>27</v>
      </c>
      <c r="I8" s="10" t="s">
        <v>26</v>
      </c>
      <c r="J8" s="11"/>
    </row>
    <row r="9" spans="1:10" s="8" customFormat="1" ht="33.75" customHeight="1" x14ac:dyDescent="0.3">
      <c r="A9" s="26">
        <f t="shared" si="0"/>
        <v>4</v>
      </c>
      <c r="B9" s="10" t="s">
        <v>3</v>
      </c>
      <c r="C9" s="10" t="s">
        <v>1</v>
      </c>
      <c r="D9" s="10" t="s">
        <v>36</v>
      </c>
      <c r="E9" s="10">
        <v>2</v>
      </c>
      <c r="F9" s="17" t="s">
        <v>119</v>
      </c>
      <c r="G9" s="6" t="s">
        <v>116</v>
      </c>
      <c r="H9" s="10">
        <v>3</v>
      </c>
      <c r="I9" s="10" t="s">
        <v>39</v>
      </c>
      <c r="J9" s="11"/>
    </row>
    <row r="10" spans="1:10" s="8" customFormat="1" ht="33.75" customHeight="1" x14ac:dyDescent="0.3">
      <c r="A10" s="26">
        <f t="shared" si="0"/>
        <v>5</v>
      </c>
      <c r="B10" s="10" t="s">
        <v>3</v>
      </c>
      <c r="C10" s="10" t="s">
        <v>1</v>
      </c>
      <c r="D10" s="10" t="s">
        <v>57</v>
      </c>
      <c r="E10" s="10">
        <v>3</v>
      </c>
      <c r="F10" s="16" t="s">
        <v>92</v>
      </c>
      <c r="G10" s="10" t="s">
        <v>31</v>
      </c>
      <c r="H10" s="10">
        <v>3</v>
      </c>
      <c r="I10" s="10" t="s">
        <v>98</v>
      </c>
      <c r="J10" s="20"/>
    </row>
    <row r="11" spans="1:10" s="8" customFormat="1" ht="33.75" customHeight="1" x14ac:dyDescent="0.3">
      <c r="A11" s="26">
        <f t="shared" si="0"/>
        <v>6</v>
      </c>
      <c r="B11" s="15" t="s">
        <v>3</v>
      </c>
      <c r="C11" s="15" t="s">
        <v>1</v>
      </c>
      <c r="D11" s="15" t="s">
        <v>47</v>
      </c>
      <c r="E11" s="10">
        <v>2</v>
      </c>
      <c r="F11" s="16" t="s">
        <v>30</v>
      </c>
      <c r="G11" s="6" t="s">
        <v>116</v>
      </c>
      <c r="H11" s="10">
        <v>10</v>
      </c>
      <c r="I11" s="10" t="s">
        <v>97</v>
      </c>
      <c r="J11" s="11"/>
    </row>
    <row r="12" spans="1:10" s="8" customFormat="1" ht="33.75" customHeight="1" x14ac:dyDescent="0.3">
      <c r="A12" s="26">
        <f t="shared" si="0"/>
        <v>7</v>
      </c>
      <c r="B12" s="10" t="s">
        <v>3</v>
      </c>
      <c r="C12" s="10" t="s">
        <v>1</v>
      </c>
      <c r="D12" s="10" t="s">
        <v>47</v>
      </c>
      <c r="E12" s="10">
        <v>2</v>
      </c>
      <c r="F12" s="17" t="s">
        <v>51</v>
      </c>
      <c r="G12" s="6" t="s">
        <v>116</v>
      </c>
      <c r="H12" s="10">
        <v>15</v>
      </c>
      <c r="I12" s="23" t="s">
        <v>46</v>
      </c>
      <c r="J12" s="11"/>
    </row>
    <row r="13" spans="1:10" s="8" customFormat="1" ht="33.75" customHeight="1" x14ac:dyDescent="0.3">
      <c r="A13" s="26">
        <f t="shared" si="0"/>
        <v>8</v>
      </c>
      <c r="B13" s="10" t="s">
        <v>3</v>
      </c>
      <c r="C13" s="10" t="s">
        <v>1</v>
      </c>
      <c r="D13" s="10" t="s">
        <v>47</v>
      </c>
      <c r="E13" s="10">
        <v>2</v>
      </c>
      <c r="F13" s="17" t="s">
        <v>115</v>
      </c>
      <c r="G13" s="6" t="s">
        <v>116</v>
      </c>
      <c r="H13" s="10">
        <v>10</v>
      </c>
      <c r="I13" s="10" t="s">
        <v>45</v>
      </c>
      <c r="J13" s="11"/>
    </row>
    <row r="14" spans="1:10" s="8" customFormat="1" ht="33.75" customHeight="1" x14ac:dyDescent="0.3">
      <c r="A14" s="26">
        <f t="shared" si="0"/>
        <v>9</v>
      </c>
      <c r="B14" s="14" t="s">
        <v>3</v>
      </c>
      <c r="C14" s="14" t="s">
        <v>1</v>
      </c>
      <c r="D14" s="15" t="s">
        <v>135</v>
      </c>
      <c r="E14" s="10">
        <v>1</v>
      </c>
      <c r="F14" s="18" t="s">
        <v>106</v>
      </c>
      <c r="G14" s="6" t="s">
        <v>116</v>
      </c>
      <c r="H14" s="10">
        <v>4</v>
      </c>
      <c r="I14" s="10" t="s">
        <v>70</v>
      </c>
      <c r="J14" s="20"/>
    </row>
    <row r="15" spans="1:10" s="8" customFormat="1" ht="33.75" customHeight="1" x14ac:dyDescent="0.3">
      <c r="A15" s="26">
        <f t="shared" si="0"/>
        <v>10</v>
      </c>
      <c r="B15" s="15" t="s">
        <v>3</v>
      </c>
      <c r="C15" s="15" t="s">
        <v>1</v>
      </c>
      <c r="D15" s="15" t="s">
        <v>135</v>
      </c>
      <c r="E15" s="10">
        <v>2</v>
      </c>
      <c r="F15" s="16" t="s">
        <v>126</v>
      </c>
      <c r="G15" s="10" t="s">
        <v>128</v>
      </c>
      <c r="H15" s="10">
        <v>3</v>
      </c>
      <c r="I15" s="10" t="s">
        <v>73</v>
      </c>
      <c r="J15" s="20"/>
    </row>
    <row r="16" spans="1:10" s="8" customFormat="1" ht="33.75" customHeight="1" x14ac:dyDescent="0.3">
      <c r="A16" s="26">
        <f t="shared" si="0"/>
        <v>11</v>
      </c>
      <c r="B16" s="10" t="s">
        <v>3</v>
      </c>
      <c r="C16" s="10" t="s">
        <v>1</v>
      </c>
      <c r="D16" s="15" t="s">
        <v>135</v>
      </c>
      <c r="E16" s="10">
        <v>4</v>
      </c>
      <c r="F16" s="16" t="s">
        <v>90</v>
      </c>
      <c r="G16" s="10" t="s">
        <v>31</v>
      </c>
      <c r="H16" s="10">
        <v>11</v>
      </c>
      <c r="I16" s="10" t="s">
        <v>69</v>
      </c>
      <c r="J16" s="20"/>
    </row>
    <row r="17" spans="1:10" s="8" customFormat="1" ht="33.75" customHeight="1" x14ac:dyDescent="0.3">
      <c r="A17" s="26">
        <f t="shared" si="0"/>
        <v>12</v>
      </c>
      <c r="B17" s="10" t="s">
        <v>3</v>
      </c>
      <c r="C17" s="10" t="s">
        <v>1</v>
      </c>
      <c r="D17" s="15" t="s">
        <v>135</v>
      </c>
      <c r="E17" s="10">
        <v>2</v>
      </c>
      <c r="F17" s="16" t="s">
        <v>87</v>
      </c>
      <c r="G17" s="10" t="s">
        <v>31</v>
      </c>
      <c r="H17" s="10">
        <v>2</v>
      </c>
      <c r="I17" s="10" t="s">
        <v>74</v>
      </c>
      <c r="J17" s="20"/>
    </row>
    <row r="18" spans="1:10" s="8" customFormat="1" ht="33.75" customHeight="1" x14ac:dyDescent="0.3">
      <c r="A18" s="26">
        <f t="shared" si="0"/>
        <v>13</v>
      </c>
      <c r="B18" s="10" t="s">
        <v>3</v>
      </c>
      <c r="C18" s="10" t="s">
        <v>1</v>
      </c>
      <c r="D18" s="15" t="s">
        <v>135</v>
      </c>
      <c r="E18" s="10">
        <v>1</v>
      </c>
      <c r="F18" s="16" t="s">
        <v>61</v>
      </c>
      <c r="G18" s="10" t="s">
        <v>31</v>
      </c>
      <c r="H18" s="10">
        <v>4</v>
      </c>
      <c r="I18" s="10" t="s">
        <v>127</v>
      </c>
      <c r="J18" s="11"/>
    </row>
    <row r="19" spans="1:10" s="8" customFormat="1" ht="33.75" customHeight="1" x14ac:dyDescent="0.3">
      <c r="A19" s="26">
        <f t="shared" si="0"/>
        <v>14</v>
      </c>
      <c r="B19" s="10" t="s">
        <v>3</v>
      </c>
      <c r="C19" s="10" t="s">
        <v>1</v>
      </c>
      <c r="D19" s="10" t="s">
        <v>50</v>
      </c>
      <c r="E19" s="10">
        <v>6</v>
      </c>
      <c r="F19" s="16" t="s">
        <v>49</v>
      </c>
      <c r="G19" s="10" t="s">
        <v>31</v>
      </c>
      <c r="H19" s="10">
        <v>17</v>
      </c>
      <c r="I19" s="10" t="s">
        <v>82</v>
      </c>
      <c r="J19" s="11"/>
    </row>
    <row r="20" spans="1:10" s="8" customFormat="1" ht="33.75" customHeight="1" x14ac:dyDescent="0.3">
      <c r="A20" s="26">
        <f t="shared" si="0"/>
        <v>15</v>
      </c>
      <c r="B20" s="14" t="s">
        <v>3</v>
      </c>
      <c r="C20" s="14" t="s">
        <v>1</v>
      </c>
      <c r="D20" s="5" t="s">
        <v>77</v>
      </c>
      <c r="E20" s="10">
        <v>9</v>
      </c>
      <c r="F20" s="18" t="s">
        <v>28</v>
      </c>
      <c r="G20" s="6" t="s">
        <v>52</v>
      </c>
      <c r="H20" s="10">
        <v>15</v>
      </c>
      <c r="I20" s="5" t="s">
        <v>71</v>
      </c>
      <c r="J20" s="11"/>
    </row>
    <row r="21" spans="1:10" s="8" customFormat="1" ht="49.5" x14ac:dyDescent="0.3">
      <c r="A21" s="26">
        <f t="shared" si="0"/>
        <v>16</v>
      </c>
      <c r="B21" s="10" t="s">
        <v>3</v>
      </c>
      <c r="C21" s="10" t="s">
        <v>1</v>
      </c>
      <c r="D21" s="10" t="s">
        <v>77</v>
      </c>
      <c r="E21" s="10">
        <v>17</v>
      </c>
      <c r="F21" s="17" t="s">
        <v>137</v>
      </c>
      <c r="G21" s="6" t="s">
        <v>52</v>
      </c>
      <c r="H21" s="10">
        <v>16</v>
      </c>
      <c r="I21" s="10" t="s">
        <v>43</v>
      </c>
      <c r="J21" s="11"/>
    </row>
    <row r="22" spans="1:10" s="8" customFormat="1" ht="33.75" customHeight="1" x14ac:dyDescent="0.3">
      <c r="A22" s="26">
        <f t="shared" si="0"/>
        <v>17</v>
      </c>
      <c r="B22" s="10" t="s">
        <v>3</v>
      </c>
      <c r="C22" s="10" t="s">
        <v>1</v>
      </c>
      <c r="D22" s="10" t="s">
        <v>77</v>
      </c>
      <c r="E22" s="10">
        <v>6</v>
      </c>
      <c r="F22" s="16" t="s">
        <v>94</v>
      </c>
      <c r="G22" s="10" t="s">
        <v>31</v>
      </c>
      <c r="H22" s="10">
        <v>15</v>
      </c>
      <c r="I22" s="10" t="s">
        <v>20</v>
      </c>
      <c r="J22" s="11"/>
    </row>
    <row r="23" spans="1:10" s="8" customFormat="1" ht="33.75" customHeight="1" x14ac:dyDescent="0.3">
      <c r="A23" s="26">
        <f t="shared" si="0"/>
        <v>18</v>
      </c>
      <c r="B23" s="12" t="s">
        <v>3</v>
      </c>
      <c r="C23" s="12" t="s">
        <v>1</v>
      </c>
      <c r="D23" s="13" t="s">
        <v>18</v>
      </c>
      <c r="E23" s="10">
        <v>2</v>
      </c>
      <c r="F23" s="18" t="s">
        <v>91</v>
      </c>
      <c r="G23" s="6" t="s">
        <v>129</v>
      </c>
      <c r="H23" s="10">
        <v>3</v>
      </c>
      <c r="I23" s="24" t="s">
        <v>19</v>
      </c>
      <c r="J23" s="11"/>
    </row>
    <row r="24" spans="1:10" s="8" customFormat="1" ht="33.75" customHeight="1" x14ac:dyDescent="0.3">
      <c r="A24" s="26">
        <f t="shared" si="0"/>
        <v>19</v>
      </c>
      <c r="B24" s="10" t="s">
        <v>3</v>
      </c>
      <c r="C24" s="10" t="s">
        <v>1</v>
      </c>
      <c r="D24" s="10" t="s">
        <v>56</v>
      </c>
      <c r="E24" s="10">
        <v>3</v>
      </c>
      <c r="F24" s="16" t="s">
        <v>29</v>
      </c>
      <c r="G24" s="10" t="s">
        <v>31</v>
      </c>
      <c r="H24" s="10">
        <v>3</v>
      </c>
      <c r="I24" s="10" t="s">
        <v>40</v>
      </c>
      <c r="J24" s="11"/>
    </row>
    <row r="25" spans="1:10" s="8" customFormat="1" ht="33.75" customHeight="1" x14ac:dyDescent="0.3">
      <c r="A25" s="26">
        <f t="shared" si="0"/>
        <v>20</v>
      </c>
      <c r="B25" s="14" t="s">
        <v>3</v>
      </c>
      <c r="C25" s="14" t="s">
        <v>1</v>
      </c>
      <c r="D25" s="5" t="s">
        <v>132</v>
      </c>
      <c r="E25" s="10">
        <v>2</v>
      </c>
      <c r="F25" s="18" t="s">
        <v>48</v>
      </c>
      <c r="G25" s="6" t="s">
        <v>129</v>
      </c>
      <c r="H25" s="10">
        <v>3</v>
      </c>
      <c r="I25" s="10" t="s">
        <v>35</v>
      </c>
      <c r="J25" s="11"/>
    </row>
    <row r="26" spans="1:10" s="8" customFormat="1" ht="33.75" customHeight="1" x14ac:dyDescent="0.3">
      <c r="A26" s="26">
        <f t="shared" si="0"/>
        <v>21</v>
      </c>
      <c r="B26" s="10" t="s">
        <v>3</v>
      </c>
      <c r="C26" s="10" t="s">
        <v>1</v>
      </c>
      <c r="D26" s="10" t="s">
        <v>66</v>
      </c>
      <c r="E26" s="10">
        <v>1</v>
      </c>
      <c r="F26" s="27" t="s">
        <v>0</v>
      </c>
      <c r="G26" s="10" t="s">
        <v>31</v>
      </c>
      <c r="H26" s="10">
        <v>3</v>
      </c>
      <c r="I26" s="10" t="s">
        <v>13</v>
      </c>
      <c r="J26" s="11"/>
    </row>
    <row r="27" spans="1:10" s="4" customFormat="1" ht="33.75" customHeight="1" x14ac:dyDescent="0.3">
      <c r="A27" s="26">
        <f t="shared" si="0"/>
        <v>22</v>
      </c>
      <c r="B27" s="10" t="s">
        <v>4</v>
      </c>
      <c r="C27" s="10" t="s">
        <v>1</v>
      </c>
      <c r="D27" s="10" t="s">
        <v>66</v>
      </c>
      <c r="E27" s="10">
        <v>2</v>
      </c>
      <c r="F27" s="16" t="s">
        <v>84</v>
      </c>
      <c r="G27" s="10" t="s">
        <v>85</v>
      </c>
      <c r="H27" s="10">
        <v>27</v>
      </c>
      <c r="I27" s="10" t="s">
        <v>12</v>
      </c>
      <c r="J27" s="11"/>
    </row>
    <row r="28" spans="1:10" s="4" customFormat="1" ht="33.75" customHeight="1" x14ac:dyDescent="0.3">
      <c r="A28" s="26">
        <f t="shared" si="0"/>
        <v>23</v>
      </c>
      <c r="B28" s="10" t="s">
        <v>4</v>
      </c>
      <c r="C28" s="10" t="s">
        <v>1</v>
      </c>
      <c r="D28" s="10" t="s">
        <v>66</v>
      </c>
      <c r="E28" s="10">
        <v>1</v>
      </c>
      <c r="F28" s="16" t="s">
        <v>67</v>
      </c>
      <c r="G28" s="10" t="s">
        <v>85</v>
      </c>
      <c r="H28" s="10">
        <v>27</v>
      </c>
      <c r="I28" s="10" t="s">
        <v>11</v>
      </c>
      <c r="J28" s="11"/>
    </row>
    <row r="29" spans="1:10" s="8" customFormat="1" ht="33.75" customHeight="1" x14ac:dyDescent="0.3">
      <c r="A29" s="26">
        <f t="shared" si="0"/>
        <v>24</v>
      </c>
      <c r="B29" s="10" t="s">
        <v>4</v>
      </c>
      <c r="C29" s="10" t="s">
        <v>1</v>
      </c>
      <c r="D29" s="10" t="s">
        <v>66</v>
      </c>
      <c r="E29" s="10">
        <v>2</v>
      </c>
      <c r="F29" s="16" t="s">
        <v>86</v>
      </c>
      <c r="G29" s="10" t="s">
        <v>85</v>
      </c>
      <c r="H29" s="10">
        <v>27</v>
      </c>
      <c r="I29" s="10" t="s">
        <v>14</v>
      </c>
      <c r="J29" s="11"/>
    </row>
    <row r="30" spans="1:10" s="8" customFormat="1" ht="33.75" customHeight="1" x14ac:dyDescent="0.3">
      <c r="A30" s="26">
        <f t="shared" si="0"/>
        <v>25</v>
      </c>
      <c r="B30" s="10" t="s">
        <v>4</v>
      </c>
      <c r="C30" s="10" t="s">
        <v>1</v>
      </c>
      <c r="D30" s="10" t="s">
        <v>21</v>
      </c>
      <c r="E30" s="10">
        <v>3</v>
      </c>
      <c r="F30" s="16" t="s">
        <v>124</v>
      </c>
      <c r="G30" s="6" t="s">
        <v>116</v>
      </c>
      <c r="H30" s="10">
        <v>27</v>
      </c>
      <c r="I30" s="10" t="s">
        <v>24</v>
      </c>
      <c r="J30" s="11"/>
    </row>
    <row r="31" spans="1:10" s="8" customFormat="1" ht="33.75" customHeight="1" x14ac:dyDescent="0.3">
      <c r="A31" s="26">
        <f t="shared" si="0"/>
        <v>26</v>
      </c>
      <c r="B31" s="15" t="s">
        <v>105</v>
      </c>
      <c r="C31" s="15" t="s">
        <v>100</v>
      </c>
      <c r="D31" s="9" t="s">
        <v>111</v>
      </c>
      <c r="E31" s="10">
        <v>1</v>
      </c>
      <c r="F31" s="7" t="s">
        <v>113</v>
      </c>
      <c r="G31" s="6" t="s">
        <v>103</v>
      </c>
      <c r="H31" s="10">
        <v>25</v>
      </c>
      <c r="I31" s="22" t="s">
        <v>9</v>
      </c>
      <c r="J31" s="11"/>
    </row>
    <row r="32" spans="1:10" s="8" customFormat="1" ht="33.75" customHeight="1" x14ac:dyDescent="0.3">
      <c r="A32" s="26">
        <f t="shared" si="0"/>
        <v>27</v>
      </c>
      <c r="B32" s="14" t="s">
        <v>3</v>
      </c>
      <c r="C32" s="14" t="s">
        <v>1</v>
      </c>
      <c r="D32" s="5" t="s">
        <v>34</v>
      </c>
      <c r="E32" s="10">
        <v>1</v>
      </c>
      <c r="F32" s="18" t="s">
        <v>117</v>
      </c>
      <c r="G32" s="6" t="s">
        <v>116</v>
      </c>
      <c r="H32" s="10">
        <v>2</v>
      </c>
      <c r="I32" s="5" t="s">
        <v>10</v>
      </c>
      <c r="J32" s="20"/>
    </row>
    <row r="33" spans="1:10" s="8" customFormat="1" ht="33.75" customHeight="1" x14ac:dyDescent="0.3">
      <c r="A33" s="26">
        <f t="shared" si="0"/>
        <v>28</v>
      </c>
      <c r="B33" s="10" t="s">
        <v>4</v>
      </c>
      <c r="C33" s="10" t="s">
        <v>1</v>
      </c>
      <c r="D33" s="10" t="s">
        <v>54</v>
      </c>
      <c r="E33" s="10">
        <v>4</v>
      </c>
      <c r="F33" s="16" t="s">
        <v>122</v>
      </c>
      <c r="G33" s="6" t="s">
        <v>116</v>
      </c>
      <c r="H33" s="10">
        <v>25</v>
      </c>
      <c r="I33" s="10" t="s">
        <v>76</v>
      </c>
      <c r="J33" s="11"/>
    </row>
    <row r="34" spans="1:10" s="8" customFormat="1" ht="33.75" customHeight="1" x14ac:dyDescent="0.3">
      <c r="A34" s="26">
        <f t="shared" si="0"/>
        <v>29</v>
      </c>
      <c r="B34" s="10" t="s">
        <v>4</v>
      </c>
      <c r="C34" s="10" t="s">
        <v>1</v>
      </c>
      <c r="D34" s="10" t="s">
        <v>54</v>
      </c>
      <c r="E34" s="10">
        <v>3</v>
      </c>
      <c r="F34" s="25" t="s">
        <v>123</v>
      </c>
      <c r="G34" s="6" t="s">
        <v>116</v>
      </c>
      <c r="H34" s="10">
        <v>25</v>
      </c>
      <c r="I34" s="10" t="s">
        <v>8</v>
      </c>
      <c r="J34" s="11"/>
    </row>
    <row r="35" spans="1:10" s="8" customFormat="1" ht="33.75" customHeight="1" x14ac:dyDescent="0.3">
      <c r="A35" s="26">
        <f t="shared" si="0"/>
        <v>30</v>
      </c>
      <c r="B35" s="10" t="s">
        <v>3</v>
      </c>
      <c r="C35" s="10" t="s">
        <v>1</v>
      </c>
      <c r="D35" s="10" t="s">
        <v>88</v>
      </c>
      <c r="E35" s="10">
        <v>2</v>
      </c>
      <c r="F35" s="16" t="s">
        <v>130</v>
      </c>
      <c r="G35" s="6" t="s">
        <v>129</v>
      </c>
      <c r="H35" s="10">
        <v>3</v>
      </c>
      <c r="I35" s="10" t="s">
        <v>32</v>
      </c>
      <c r="J35" s="20"/>
    </row>
    <row r="36" spans="1:10" s="8" customFormat="1" ht="33.75" customHeight="1" x14ac:dyDescent="0.3">
      <c r="A36" s="26">
        <f t="shared" si="0"/>
        <v>31</v>
      </c>
      <c r="B36" s="14" t="s">
        <v>3</v>
      </c>
      <c r="C36" s="14" t="s">
        <v>1</v>
      </c>
      <c r="D36" s="5" t="s">
        <v>88</v>
      </c>
      <c r="E36" s="10">
        <v>2</v>
      </c>
      <c r="F36" s="18" t="s">
        <v>131</v>
      </c>
      <c r="G36" s="6" t="s">
        <v>129</v>
      </c>
      <c r="H36" s="10">
        <v>27</v>
      </c>
      <c r="I36" s="10" t="s">
        <v>33</v>
      </c>
      <c r="J36" s="20"/>
    </row>
    <row r="37" spans="1:10" s="8" customFormat="1" ht="49.5" x14ac:dyDescent="0.3">
      <c r="A37" s="26">
        <f t="shared" si="0"/>
        <v>32</v>
      </c>
      <c r="B37" s="10" t="s">
        <v>3</v>
      </c>
      <c r="C37" s="10" t="s">
        <v>1</v>
      </c>
      <c r="D37" s="10" t="s">
        <v>65</v>
      </c>
      <c r="E37" s="10">
        <v>9</v>
      </c>
      <c r="F37" s="21" t="s">
        <v>120</v>
      </c>
      <c r="G37" s="6" t="s">
        <v>116</v>
      </c>
      <c r="H37" s="10">
        <v>3</v>
      </c>
      <c r="I37" s="10" t="s">
        <v>38</v>
      </c>
      <c r="J37" s="11"/>
    </row>
    <row r="38" spans="1:10" s="8" customFormat="1" ht="33.75" customHeight="1" x14ac:dyDescent="0.3">
      <c r="A38" s="26">
        <f t="shared" si="0"/>
        <v>33</v>
      </c>
      <c r="B38" s="14" t="s">
        <v>3</v>
      </c>
      <c r="C38" s="14" t="s">
        <v>1</v>
      </c>
      <c r="D38" s="5" t="s">
        <v>65</v>
      </c>
      <c r="E38" s="10">
        <v>1</v>
      </c>
      <c r="F38" s="18" t="s">
        <v>41</v>
      </c>
      <c r="G38" s="6" t="s">
        <v>116</v>
      </c>
      <c r="H38" s="10">
        <v>2</v>
      </c>
      <c r="I38" s="10" t="s">
        <v>10</v>
      </c>
      <c r="J38" s="11"/>
    </row>
    <row r="39" spans="1:10" s="8" customFormat="1" ht="49.5" x14ac:dyDescent="0.3">
      <c r="A39" s="26">
        <f t="shared" si="0"/>
        <v>34</v>
      </c>
      <c r="B39" s="14" t="s">
        <v>3</v>
      </c>
      <c r="C39" s="14" t="s">
        <v>1</v>
      </c>
      <c r="D39" s="5" t="s">
        <v>65</v>
      </c>
      <c r="E39" s="10">
        <v>10</v>
      </c>
      <c r="F39" s="18" t="s">
        <v>107</v>
      </c>
      <c r="G39" s="6" t="s">
        <v>103</v>
      </c>
      <c r="H39" s="10">
        <v>3</v>
      </c>
      <c r="I39" s="10" t="s">
        <v>108</v>
      </c>
      <c r="J39" s="11"/>
    </row>
    <row r="40" spans="1:10" s="8" customFormat="1" ht="82.5" x14ac:dyDescent="0.3">
      <c r="A40" s="26">
        <f t="shared" si="0"/>
        <v>35</v>
      </c>
      <c r="B40" s="10" t="s">
        <v>4</v>
      </c>
      <c r="C40" s="10" t="s">
        <v>1</v>
      </c>
      <c r="D40" s="10" t="s">
        <v>62</v>
      </c>
      <c r="E40" s="10">
        <v>16</v>
      </c>
      <c r="F40" s="17" t="s">
        <v>139</v>
      </c>
      <c r="G40" s="10" t="s">
        <v>31</v>
      </c>
      <c r="H40" s="10">
        <v>27</v>
      </c>
      <c r="I40" s="10" t="s">
        <v>75</v>
      </c>
      <c r="J40" s="11"/>
    </row>
    <row r="41" spans="1:10" s="8" customFormat="1" ht="33.75" customHeight="1" x14ac:dyDescent="0.3">
      <c r="A41" s="26">
        <f t="shared" si="0"/>
        <v>36</v>
      </c>
      <c r="B41" s="15" t="s">
        <v>99</v>
      </c>
      <c r="C41" s="15" t="s">
        <v>100</v>
      </c>
      <c r="D41" s="15" t="s">
        <v>110</v>
      </c>
      <c r="E41" s="10">
        <v>7</v>
      </c>
      <c r="F41" s="16" t="s">
        <v>109</v>
      </c>
      <c r="G41" s="6" t="s">
        <v>103</v>
      </c>
      <c r="H41" s="10">
        <v>3</v>
      </c>
      <c r="I41" s="19" t="s">
        <v>37</v>
      </c>
      <c r="J41" s="11"/>
    </row>
    <row r="42" spans="1:10" s="8" customFormat="1" ht="33.75" customHeight="1" x14ac:dyDescent="0.3">
      <c r="A42" s="26">
        <f t="shared" si="0"/>
        <v>37</v>
      </c>
      <c r="B42" s="12" t="s">
        <v>105</v>
      </c>
      <c r="C42" s="12" t="s">
        <v>1</v>
      </c>
      <c r="D42" s="13" t="s">
        <v>58</v>
      </c>
      <c r="E42" s="10">
        <v>1</v>
      </c>
      <c r="F42" s="18" t="s">
        <v>7</v>
      </c>
      <c r="G42" s="6" t="s">
        <v>52</v>
      </c>
      <c r="H42" s="10">
        <v>3</v>
      </c>
      <c r="I42" s="5" t="s">
        <v>68</v>
      </c>
      <c r="J42" s="11"/>
    </row>
    <row r="43" spans="1:10" s="8" customFormat="1" ht="33.75" customHeight="1" x14ac:dyDescent="0.3">
      <c r="A43" s="26">
        <f t="shared" si="0"/>
        <v>38</v>
      </c>
      <c r="B43" s="12" t="s">
        <v>3</v>
      </c>
      <c r="C43" s="12" t="s">
        <v>1</v>
      </c>
      <c r="D43" s="13" t="s">
        <v>80</v>
      </c>
      <c r="E43" s="10">
        <v>2</v>
      </c>
      <c r="F43" s="18" t="s">
        <v>118</v>
      </c>
      <c r="G43" s="6" t="s">
        <v>129</v>
      </c>
      <c r="H43" s="10">
        <v>3</v>
      </c>
      <c r="I43" s="5" t="s">
        <v>42</v>
      </c>
      <c r="J43" s="11"/>
    </row>
    <row r="44" spans="1:10" s="8" customFormat="1" ht="33.75" customHeight="1" x14ac:dyDescent="0.3">
      <c r="A44" s="26">
        <f t="shared" si="0"/>
        <v>39</v>
      </c>
      <c r="B44" s="15" t="s">
        <v>105</v>
      </c>
      <c r="C44" s="15" t="s">
        <v>100</v>
      </c>
      <c r="D44" s="15" t="s">
        <v>101</v>
      </c>
      <c r="E44" s="10">
        <v>1</v>
      </c>
      <c r="F44" s="16" t="s">
        <v>102</v>
      </c>
      <c r="G44" s="6" t="s">
        <v>103</v>
      </c>
      <c r="H44" s="10">
        <v>25</v>
      </c>
      <c r="I44" s="10" t="s">
        <v>104</v>
      </c>
      <c r="J44" s="11"/>
    </row>
    <row r="45" spans="1:10" s="8" customFormat="1" ht="33.75" customHeight="1" x14ac:dyDescent="0.3">
      <c r="A45" s="26">
        <f t="shared" si="0"/>
        <v>40</v>
      </c>
      <c r="B45" s="15" t="s">
        <v>105</v>
      </c>
      <c r="C45" s="15" t="s">
        <v>100</v>
      </c>
      <c r="D45" s="9" t="s">
        <v>112</v>
      </c>
      <c r="E45" s="10">
        <v>2</v>
      </c>
      <c r="F45" s="7" t="s">
        <v>114</v>
      </c>
      <c r="G45" s="6" t="s">
        <v>103</v>
      </c>
      <c r="H45" s="10">
        <v>27</v>
      </c>
      <c r="I45" s="22" t="s">
        <v>23</v>
      </c>
      <c r="J45" s="11"/>
    </row>
    <row r="46" spans="1:10" s="4" customFormat="1" ht="33.75" customHeight="1" x14ac:dyDescent="0.3">
      <c r="A46" s="26">
        <f t="shared" si="0"/>
        <v>41</v>
      </c>
      <c r="B46" s="10" t="s">
        <v>3</v>
      </c>
      <c r="C46" s="10" t="s">
        <v>1</v>
      </c>
      <c r="D46" s="10" t="s">
        <v>17</v>
      </c>
      <c r="E46" s="10">
        <v>1</v>
      </c>
      <c r="F46" s="16" t="s">
        <v>16</v>
      </c>
      <c r="G46" s="10" t="s">
        <v>31</v>
      </c>
      <c r="H46" s="10">
        <v>15</v>
      </c>
      <c r="I46" s="10" t="s">
        <v>81</v>
      </c>
      <c r="J46" s="11"/>
    </row>
    <row r="47" spans="1:10" s="4" customFormat="1" ht="33.75" customHeight="1" x14ac:dyDescent="0.3">
      <c r="A47" s="26">
        <f t="shared" si="0"/>
        <v>42</v>
      </c>
      <c r="B47" s="10" t="s">
        <v>3</v>
      </c>
      <c r="C47" s="10" t="s">
        <v>1</v>
      </c>
      <c r="D47" s="10" t="s">
        <v>17</v>
      </c>
      <c r="E47" s="10">
        <v>1</v>
      </c>
      <c r="F47" s="16" t="s">
        <v>79</v>
      </c>
      <c r="G47" s="10" t="s">
        <v>31</v>
      </c>
      <c r="H47" s="10">
        <v>16</v>
      </c>
      <c r="I47" s="10" t="s">
        <v>15</v>
      </c>
      <c r="J47" s="11"/>
    </row>
    <row r="48" spans="1:10" s="4" customFormat="1" ht="33.75" customHeight="1" x14ac:dyDescent="0.3">
      <c r="A48" s="26">
        <f t="shared" si="0"/>
        <v>43</v>
      </c>
      <c r="B48" s="10" t="s">
        <v>4</v>
      </c>
      <c r="C48" s="10" t="s">
        <v>1</v>
      </c>
      <c r="D48" s="10" t="s">
        <v>78</v>
      </c>
      <c r="E48" s="10">
        <v>1</v>
      </c>
      <c r="F48" s="16" t="s">
        <v>22</v>
      </c>
      <c r="G48" s="6" t="s">
        <v>129</v>
      </c>
      <c r="H48" s="10">
        <v>25</v>
      </c>
      <c r="I48" s="10" t="s">
        <v>27</v>
      </c>
      <c r="J48" s="11"/>
    </row>
    <row r="49" spans="1:10" s="4" customFormat="1" ht="33.75" customHeight="1" x14ac:dyDescent="0.3">
      <c r="A49" s="26">
        <f t="shared" si="0"/>
        <v>44</v>
      </c>
      <c r="B49" s="10" t="s">
        <v>3</v>
      </c>
      <c r="C49" s="10" t="s">
        <v>1</v>
      </c>
      <c r="D49" s="10" t="s">
        <v>53</v>
      </c>
      <c r="E49" s="10">
        <v>4</v>
      </c>
      <c r="F49" s="16" t="s">
        <v>93</v>
      </c>
      <c r="G49" s="10" t="s">
        <v>31</v>
      </c>
      <c r="H49" s="10">
        <v>17</v>
      </c>
      <c r="I49" s="10" t="s">
        <v>83</v>
      </c>
      <c r="J49" s="11"/>
    </row>
  </sheetData>
  <autoFilter ref="A4:I4" xr:uid="{B991F49D-725F-45F7-83C3-FC23F414B68D}"/>
  <mergeCells count="2">
    <mergeCell ref="A2:I2"/>
    <mergeCell ref="B3:C3"/>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44794</TotalTime>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여수시 품목현황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사용자</dc:creator>
  <cp:lastModifiedBy>사용자</cp:lastModifiedBy>
  <cp:revision>268</cp:revision>
  <cp:lastPrinted>2024-09-02T07:00:15Z</cp:lastPrinted>
  <dcterms:created xsi:type="dcterms:W3CDTF">2020-03-19T05:42:56Z</dcterms:created>
  <dcterms:modified xsi:type="dcterms:W3CDTF">2025-08-12T01:48:13Z</dcterms:modified>
  <cp:version>1100.0100.01</cp:version>
</cp:coreProperties>
</file>