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인구'!$A$1:$K$33</definedName>
  </definedNames>
  <calcPr calcId="152511"/>
</workbook>
</file>

<file path=xl/calcChain.xml><?xml version="1.0" encoding="utf-8"?>
<calcChain xmlns="http://schemas.openxmlformats.org/spreadsheetml/2006/main">
  <c r="E12" i="6" l="1"/>
  <c r="B12" i="6"/>
  <c r="K6" i="1"/>
  <c r="J6" i="1"/>
  <c r="H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2" i="1" l="1"/>
  <c r="G6" i="1"/>
  <c r="F6" i="1"/>
  <c r="C14" i="1" l="1"/>
  <c r="I6" i="1"/>
  <c r="C18" i="1" l="1"/>
  <c r="C17" i="1"/>
  <c r="C25" i="1"/>
  <c r="C29" i="1"/>
  <c r="C33" i="1"/>
  <c r="C9" i="1"/>
  <c r="C30" i="1"/>
  <c r="C31" i="1"/>
  <c r="C32" i="1"/>
  <c r="C13" i="1"/>
  <c r="C16" i="1"/>
  <c r="C24" i="1"/>
  <c r="C23" i="1"/>
  <c r="C21" i="1"/>
  <c r="C15" i="1"/>
  <c r="C8" i="1"/>
  <c r="C11" i="1"/>
  <c r="C12" i="1"/>
  <c r="C19" i="1"/>
  <c r="C20" i="1"/>
  <c r="C27" i="1"/>
  <c r="C28" i="1"/>
  <c r="C10" i="1"/>
  <c r="C22" i="1"/>
  <c r="C26" i="1"/>
  <c r="E7" i="1"/>
  <c r="E6" i="1" s="1"/>
  <c r="D7" i="1"/>
  <c r="C7" i="1" l="1"/>
  <c r="D6" i="1"/>
  <c r="C6" i="1" s="1"/>
</calcChain>
</file>

<file path=xl/sharedStrings.xml><?xml version="1.0" encoding="utf-8"?>
<sst xmlns="http://schemas.openxmlformats.org/spreadsheetml/2006/main" count="66" uniqueCount="58">
  <si>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</si>
  <si>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</si>
  <si>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</si>
  <si>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</si>
  <si>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</si>
  <si>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</si>
  <si>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</si>
  <si>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</si>
  <si>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</si>
  <si>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</si>
  <si>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</si>
  <si>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</si>
  <si>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</si>
  <si>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</si>
  <si>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</si>
  <si>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</si>
  <si>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</si>
  <si>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</si>
  <si>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</si>
  <si>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</si>
  <si>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</si>
  <si>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</si>
  <si>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</si>
  <si>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</si>
  <si>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</si>
  <si>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</si>
  <si>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</si>
  <si>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</si>
  <si>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</si>
  <si>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</si>
  <si>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</si>
  <si>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</si>
  <si>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</si>
  <si>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</si>
  <si>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</si>
  <si>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</si>
  <si>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</si>
  <si>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</si>
  <si>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</si>
  <si>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</si>
  <si>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</si>
  <si>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</si>
  <si>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</si>
  <si>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</si>
  <si>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</si>
  <si>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</si>
  <si>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</si>
  <si>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</si>
  <si>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t>2015년말</t>
    <phoneticPr fontId="10" type="noConversion"/>
  </si>
  <si>
    <t>2016년말</t>
    <phoneticPr fontId="10" type="noConversion"/>
  </si>
  <si>
    <t>2017년말</t>
  </si>
  <si>
    <t>18년 12월말</t>
  </si>
  <si>
    <t>19년 1월말</t>
    <phoneticPr fontId="2" type="noConversion"/>
  </si>
  <si>
    <t>작성기준 : 2019. 1. 31. 현재</t>
    <phoneticPr fontId="12" type="noConversion"/>
  </si>
  <si>
    <t>]</t>
    <phoneticPr fontId="2" type="noConversion"/>
  </si>
  <si>
    <t>2018년말</t>
    <phoneticPr fontId="10" type="noConversion"/>
  </si>
  <si>
    <t>2019년 1월말</t>
    <phoneticPr fontId="10" type="noConversion"/>
  </si>
  <si>
    <t>작성기준 : 2019. 1. 31. 현재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</si>
</sst>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K35"/>
  <sheetViews>
    <sheetView tabSelected="1" zoomScale="108" zoomScaleNormal="108" workbookViewId="0">
      <selection activeCell="B17" sqref="B17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 x14ac:dyDescent="0.3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 x14ac:dyDescent="0.3">
      <c r="A2" s="47" t="s">
        <v>53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 x14ac:dyDescent="0.3">
      <c r="A3" s="43" t="s">
        <v>54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 x14ac:dyDescent="0.3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 x14ac:dyDescent="0.3">
      <c r="A5" s="36" t="s">
        <v>51</v>
      </c>
      <c r="B5" s="37">
        <v>120810</v>
      </c>
      <c r="C5" s="38">
        <v>287868</v>
      </c>
      <c r="D5" s="37">
        <v>147056</v>
      </c>
      <c r="E5" s="37">
        <v>140812</v>
      </c>
      <c r="F5" s="37">
        <v>283300</v>
      </c>
      <c r="G5" s="37">
        <v>143802</v>
      </c>
      <c r="H5" s="37">
        <v>139498</v>
      </c>
      <c r="I5" s="37">
        <v>4568</v>
      </c>
      <c r="J5" s="37">
        <v>3254</v>
      </c>
      <c r="K5" s="37">
        <v>1314</v>
      </c>
    </row>
    <row r="6" spans="1:11" ht="24" customHeight="1" x14ac:dyDescent="0.3">
      <c r="A6" s="39" t="s">
        <v>52</v>
      </c>
      <c r="B6" s="23">
        <v>120810</v>
      </c>
      <c r="C6" s="24">
        <f>D6+E6</f>
        <v>287849</v>
      </c>
      <c r="D6" s="23">
        <f>SUM(D7:D33)</f>
        <v>147039</v>
      </c>
      <c r="E6" s="23">
        <f>SUM(E7:E33)</f>
        <v>140810</v>
      </c>
      <c r="F6" s="23">
        <f>SUM(F7:F33)</f>
        <v>283300</v>
      </c>
      <c r="G6" s="23">
        <f>SUM(G7:G33)</f>
        <v>143802</v>
      </c>
      <c r="H6" s="23">
        <f>SUM(H7:H33)</f>
        <v>139498</v>
      </c>
      <c r="I6" s="23">
        <f>J6+K6</f>
        <v>4549</v>
      </c>
      <c r="J6" s="23">
        <f>SUM(J7:J33)</f>
        <v>3237</v>
      </c>
      <c r="K6" s="23">
        <f>SUM(K7:K33)</f>
        <v>1312</v>
      </c>
    </row>
    <row r="7" spans="1:11" s="10" customFormat="1" ht="22.5" customHeight="1" x14ac:dyDescent="0.3">
      <c r="A7" s="3" t="s">
        <v>6</v>
      </c>
      <c r="B7" s="34">
        <v>6441</v>
      </c>
      <c r="C7" s="25">
        <f t="shared" ref="C7:C33" si="0">SUM(D7:E7)</f>
        <v>14286</v>
      </c>
      <c r="D7" s="26">
        <f>SUM(G7+J7)</f>
        <v>7505</v>
      </c>
      <c r="E7" s="26">
        <f>SUM(H7+K7)</f>
        <v>6781</v>
      </c>
      <c r="F7" s="27">
        <v>13562</v>
      </c>
      <c r="G7" s="26">
        <v>6858</v>
      </c>
      <c r="H7" s="26">
        <v>6704</v>
      </c>
      <c r="I7" s="27">
        <f>SUM(J7:K7)</f>
        <v>724</v>
      </c>
      <c r="J7" s="28">
        <v>647</v>
      </c>
      <c r="K7" s="28">
        <v>77</v>
      </c>
    </row>
    <row r="8" spans="1:11" s="10" customFormat="1" ht="22.5" customHeight="1" x14ac:dyDescent="0.3">
      <c r="A8" s="3" t="s">
        <v>7</v>
      </c>
      <c r="B8" s="34">
        <v>8616</v>
      </c>
      <c r="C8" s="25">
        <f t="shared" si="0"/>
        <v>21239</v>
      </c>
      <c r="D8" s="26">
        <f t="shared" ref="D8:D33" si="1">SUM(G8+J8)</f>
        <v>10743</v>
      </c>
      <c r="E8" s="26">
        <f t="shared" ref="E8:E33" si="2">SUM(H8+K8)</f>
        <v>10496</v>
      </c>
      <c r="F8" s="27">
        <v>21095</v>
      </c>
      <c r="G8" s="26">
        <v>10698</v>
      </c>
      <c r="H8" s="26">
        <v>10397</v>
      </c>
      <c r="I8" s="27">
        <f t="shared" ref="I8:I33" si="3">SUM(J8:K8)</f>
        <v>144</v>
      </c>
      <c r="J8" s="28">
        <v>45</v>
      </c>
      <c r="K8" s="28">
        <v>99</v>
      </c>
    </row>
    <row r="9" spans="1:11" s="10" customFormat="1" ht="22.5" customHeight="1" x14ac:dyDescent="0.3">
      <c r="A9" s="3" t="s">
        <v>8</v>
      </c>
      <c r="B9" s="34">
        <v>3258</v>
      </c>
      <c r="C9" s="25">
        <f t="shared" si="0"/>
        <v>6749</v>
      </c>
      <c r="D9" s="26">
        <f t="shared" si="1"/>
        <v>3497</v>
      </c>
      <c r="E9" s="26">
        <f t="shared" si="2"/>
        <v>3252</v>
      </c>
      <c r="F9" s="27">
        <v>6586</v>
      </c>
      <c r="G9" s="26">
        <v>3377</v>
      </c>
      <c r="H9" s="26">
        <v>3209</v>
      </c>
      <c r="I9" s="27">
        <f t="shared" si="3"/>
        <v>163</v>
      </c>
      <c r="J9" s="28">
        <v>120</v>
      </c>
      <c r="K9" s="28">
        <v>43</v>
      </c>
    </row>
    <row r="10" spans="1:11" s="10" customFormat="1" ht="22.5" customHeight="1" x14ac:dyDescent="0.3">
      <c r="A10" s="3" t="s">
        <v>9</v>
      </c>
      <c r="B10" s="34">
        <v>3508</v>
      </c>
      <c r="C10" s="25">
        <f t="shared" si="0"/>
        <v>6917</v>
      </c>
      <c r="D10" s="26">
        <f t="shared" si="1"/>
        <v>3648</v>
      </c>
      <c r="E10" s="26">
        <f t="shared" si="2"/>
        <v>3269</v>
      </c>
      <c r="F10" s="27">
        <v>6692</v>
      </c>
      <c r="G10" s="26">
        <v>3464</v>
      </c>
      <c r="H10" s="26">
        <v>3228</v>
      </c>
      <c r="I10" s="27">
        <f t="shared" si="3"/>
        <v>225</v>
      </c>
      <c r="J10" s="28">
        <v>184</v>
      </c>
      <c r="K10" s="28">
        <v>41</v>
      </c>
    </row>
    <row r="11" spans="1:11" s="10" customFormat="1" ht="22.5" customHeight="1" x14ac:dyDescent="0.3">
      <c r="A11" s="3" t="s">
        <v>10</v>
      </c>
      <c r="B11" s="34">
        <v>1712</v>
      </c>
      <c r="C11" s="25">
        <f t="shared" si="0"/>
        <v>3156</v>
      </c>
      <c r="D11" s="26">
        <f t="shared" si="1"/>
        <v>1643</v>
      </c>
      <c r="E11" s="26">
        <f t="shared" si="2"/>
        <v>1513</v>
      </c>
      <c r="F11" s="27">
        <v>3038</v>
      </c>
      <c r="G11" s="26">
        <v>1538</v>
      </c>
      <c r="H11" s="26">
        <v>1500</v>
      </c>
      <c r="I11" s="27">
        <f t="shared" si="3"/>
        <v>118</v>
      </c>
      <c r="J11" s="28">
        <v>105</v>
      </c>
      <c r="K11" s="28">
        <v>13</v>
      </c>
    </row>
    <row r="12" spans="1:11" s="10" customFormat="1" ht="22.5" customHeight="1" x14ac:dyDescent="0.3">
      <c r="A12" s="3" t="s">
        <v>11</v>
      </c>
      <c r="B12" s="34">
        <v>1269</v>
      </c>
      <c r="C12" s="25">
        <f t="shared" si="0"/>
        <v>2309</v>
      </c>
      <c r="D12" s="26">
        <f t="shared" si="1"/>
        <v>1150</v>
      </c>
      <c r="E12" s="26">
        <f t="shared" si="2"/>
        <v>1159</v>
      </c>
      <c r="F12" s="27">
        <v>2250</v>
      </c>
      <c r="G12" s="26">
        <v>1098</v>
      </c>
      <c r="H12" s="26">
        <v>1152</v>
      </c>
      <c r="I12" s="27">
        <f t="shared" si="3"/>
        <v>59</v>
      </c>
      <c r="J12" s="28">
        <v>52</v>
      </c>
      <c r="K12" s="28">
        <v>7</v>
      </c>
    </row>
    <row r="13" spans="1:11" s="10" customFormat="1" ht="22.5" customHeight="1" x14ac:dyDescent="0.3">
      <c r="A13" s="3" t="s">
        <v>12</v>
      </c>
      <c r="B13" s="34">
        <v>1173</v>
      </c>
      <c r="C13" s="25">
        <f t="shared" si="0"/>
        <v>2184</v>
      </c>
      <c r="D13" s="26">
        <f t="shared" si="1"/>
        <v>1235</v>
      </c>
      <c r="E13" s="26">
        <f t="shared" si="2"/>
        <v>949</v>
      </c>
      <c r="F13" s="27">
        <v>2094</v>
      </c>
      <c r="G13" s="26">
        <v>1155</v>
      </c>
      <c r="H13" s="26">
        <v>939</v>
      </c>
      <c r="I13" s="27">
        <f t="shared" si="3"/>
        <v>90</v>
      </c>
      <c r="J13" s="28">
        <v>80</v>
      </c>
      <c r="K13" s="33">
        <v>10</v>
      </c>
    </row>
    <row r="14" spans="1:11" s="10" customFormat="1" ht="22.5" customHeight="1" x14ac:dyDescent="0.3">
      <c r="A14" s="3" t="s">
        <v>13</v>
      </c>
      <c r="B14" s="34">
        <v>2243</v>
      </c>
      <c r="C14" s="25">
        <f t="shared" si="0"/>
        <v>4205</v>
      </c>
      <c r="D14" s="26">
        <f t="shared" si="1"/>
        <v>2152</v>
      </c>
      <c r="E14" s="26">
        <f t="shared" si="2"/>
        <v>2053</v>
      </c>
      <c r="F14" s="27">
        <v>4151</v>
      </c>
      <c r="G14" s="26">
        <v>2115</v>
      </c>
      <c r="H14" s="26">
        <v>2036</v>
      </c>
      <c r="I14" s="27">
        <f t="shared" si="3"/>
        <v>54</v>
      </c>
      <c r="J14" s="28">
        <v>37</v>
      </c>
      <c r="K14" s="33">
        <v>17</v>
      </c>
    </row>
    <row r="15" spans="1:11" s="10" customFormat="1" ht="22.5" customHeight="1" x14ac:dyDescent="0.3">
      <c r="A15" s="3" t="s">
        <v>14</v>
      </c>
      <c r="B15" s="34">
        <v>1731</v>
      </c>
      <c r="C15" s="25">
        <f t="shared" si="0"/>
        <v>3268</v>
      </c>
      <c r="D15" s="26">
        <f t="shared" si="1"/>
        <v>1665</v>
      </c>
      <c r="E15" s="26">
        <f t="shared" si="2"/>
        <v>1603</v>
      </c>
      <c r="F15" s="27">
        <v>3240</v>
      </c>
      <c r="G15" s="26">
        <v>1654</v>
      </c>
      <c r="H15" s="26">
        <v>1586</v>
      </c>
      <c r="I15" s="27">
        <f t="shared" si="3"/>
        <v>28</v>
      </c>
      <c r="J15" s="28">
        <v>11</v>
      </c>
      <c r="K15" s="33">
        <v>17</v>
      </c>
    </row>
    <row r="16" spans="1:11" s="10" customFormat="1" ht="22.5" customHeight="1" x14ac:dyDescent="0.3">
      <c r="A16" s="3" t="s">
        <v>15</v>
      </c>
      <c r="B16" s="34">
        <v>2411</v>
      </c>
      <c r="C16" s="25">
        <f t="shared" si="0"/>
        <v>4960</v>
      </c>
      <c r="D16" s="26">
        <f t="shared" si="1"/>
        <v>2495</v>
      </c>
      <c r="E16" s="26">
        <f t="shared" si="2"/>
        <v>2465</v>
      </c>
      <c r="F16" s="27">
        <v>4854</v>
      </c>
      <c r="G16" s="26">
        <v>2416</v>
      </c>
      <c r="H16" s="26">
        <v>2438</v>
      </c>
      <c r="I16" s="27">
        <f t="shared" si="3"/>
        <v>106</v>
      </c>
      <c r="J16" s="28">
        <v>79</v>
      </c>
      <c r="K16" s="28">
        <v>27</v>
      </c>
    </row>
    <row r="17" spans="1:11" s="10" customFormat="1" ht="22.5" customHeight="1" x14ac:dyDescent="0.3">
      <c r="A17" s="3" t="s">
        <v>16</v>
      </c>
      <c r="B17" s="34">
        <v>2257</v>
      </c>
      <c r="C17" s="25">
        <f t="shared" si="0"/>
        <v>4348</v>
      </c>
      <c r="D17" s="26">
        <f t="shared" si="1"/>
        <v>2254</v>
      </c>
      <c r="E17" s="26">
        <f t="shared" si="2"/>
        <v>2094</v>
      </c>
      <c r="F17" s="27">
        <v>4300</v>
      </c>
      <c r="G17" s="26">
        <v>2225</v>
      </c>
      <c r="H17" s="26">
        <v>2075</v>
      </c>
      <c r="I17" s="27">
        <f t="shared" si="3"/>
        <v>48</v>
      </c>
      <c r="J17" s="28">
        <v>29</v>
      </c>
      <c r="K17" s="28">
        <v>19</v>
      </c>
    </row>
    <row r="18" spans="1:11" s="10" customFormat="1" ht="22.5" customHeight="1" x14ac:dyDescent="0.3">
      <c r="A18" s="3" t="s">
        <v>17</v>
      </c>
      <c r="B18" s="34">
        <v>3215</v>
      </c>
      <c r="C18" s="25">
        <f t="shared" si="0"/>
        <v>6625</v>
      </c>
      <c r="D18" s="26">
        <f t="shared" si="1"/>
        <v>3415</v>
      </c>
      <c r="E18" s="26">
        <f t="shared" si="2"/>
        <v>3210</v>
      </c>
      <c r="F18" s="27">
        <v>6572</v>
      </c>
      <c r="G18" s="26">
        <v>3401</v>
      </c>
      <c r="H18" s="26">
        <v>3171</v>
      </c>
      <c r="I18" s="27">
        <f t="shared" si="3"/>
        <v>53</v>
      </c>
      <c r="J18" s="28">
        <v>14</v>
      </c>
      <c r="K18" s="28">
        <v>39</v>
      </c>
    </row>
    <row r="19" spans="1:11" s="10" customFormat="1" ht="22.5" customHeight="1" x14ac:dyDescent="0.3">
      <c r="A19" s="3" t="s">
        <v>18</v>
      </c>
      <c r="B19" s="34">
        <v>1903</v>
      </c>
      <c r="C19" s="25">
        <f t="shared" si="0"/>
        <v>3963</v>
      </c>
      <c r="D19" s="26">
        <f t="shared" si="1"/>
        <v>1985</v>
      </c>
      <c r="E19" s="26">
        <f t="shared" si="2"/>
        <v>1978</v>
      </c>
      <c r="F19" s="27">
        <v>3932</v>
      </c>
      <c r="G19" s="26">
        <v>1977</v>
      </c>
      <c r="H19" s="26">
        <v>1955</v>
      </c>
      <c r="I19" s="27">
        <f t="shared" si="3"/>
        <v>31</v>
      </c>
      <c r="J19" s="28">
        <v>8</v>
      </c>
      <c r="K19" s="28">
        <v>23</v>
      </c>
    </row>
    <row r="20" spans="1:11" s="10" customFormat="1" ht="22.5" customHeight="1" x14ac:dyDescent="0.3">
      <c r="A20" s="3" t="s">
        <v>19</v>
      </c>
      <c r="B20" s="34">
        <v>3087</v>
      </c>
      <c r="C20" s="25">
        <f t="shared" si="0"/>
        <v>6043</v>
      </c>
      <c r="D20" s="26">
        <f t="shared" si="1"/>
        <v>3212</v>
      </c>
      <c r="E20" s="26">
        <f t="shared" si="2"/>
        <v>2831</v>
      </c>
      <c r="F20" s="27">
        <v>5751</v>
      </c>
      <c r="G20" s="26">
        <v>2958</v>
      </c>
      <c r="H20" s="26">
        <v>2793</v>
      </c>
      <c r="I20" s="27">
        <f t="shared" si="3"/>
        <v>292</v>
      </c>
      <c r="J20" s="28">
        <v>254</v>
      </c>
      <c r="K20" s="28">
        <v>38</v>
      </c>
    </row>
    <row r="21" spans="1:11" s="10" customFormat="1" ht="22.5" customHeight="1" x14ac:dyDescent="0.3">
      <c r="A21" s="3" t="s">
        <v>20</v>
      </c>
      <c r="B21" s="34">
        <v>5388</v>
      </c>
      <c r="C21" s="25">
        <f t="shared" si="0"/>
        <v>12809</v>
      </c>
      <c r="D21" s="26">
        <f t="shared" si="1"/>
        <v>6618</v>
      </c>
      <c r="E21" s="26">
        <f t="shared" si="2"/>
        <v>6191</v>
      </c>
      <c r="F21" s="27">
        <v>12427</v>
      </c>
      <c r="G21" s="26">
        <v>6287</v>
      </c>
      <c r="H21" s="26">
        <v>6140</v>
      </c>
      <c r="I21" s="27">
        <f t="shared" si="3"/>
        <v>382</v>
      </c>
      <c r="J21" s="28">
        <v>331</v>
      </c>
      <c r="K21" s="28">
        <v>51</v>
      </c>
    </row>
    <row r="22" spans="1:11" s="10" customFormat="1" ht="22.5" customHeight="1" x14ac:dyDescent="0.3">
      <c r="A22" s="3" t="s">
        <v>21</v>
      </c>
      <c r="B22" s="34">
        <v>2915</v>
      </c>
      <c r="C22" s="25">
        <f t="shared" si="0"/>
        <v>7734</v>
      </c>
      <c r="D22" s="26">
        <f t="shared" si="1"/>
        <v>3981</v>
      </c>
      <c r="E22" s="26">
        <f t="shared" si="2"/>
        <v>3753</v>
      </c>
      <c r="F22" s="27">
        <v>7458</v>
      </c>
      <c r="G22" s="26">
        <v>3730</v>
      </c>
      <c r="H22" s="26">
        <v>3728</v>
      </c>
      <c r="I22" s="27">
        <f t="shared" si="3"/>
        <v>276</v>
      </c>
      <c r="J22" s="28">
        <v>251</v>
      </c>
      <c r="K22" s="28">
        <v>25</v>
      </c>
    </row>
    <row r="23" spans="1:11" s="10" customFormat="1" ht="22.5" customHeight="1" x14ac:dyDescent="0.3">
      <c r="A23" s="3" t="s">
        <v>22</v>
      </c>
      <c r="B23" s="34">
        <v>7945</v>
      </c>
      <c r="C23" s="25">
        <f t="shared" si="0"/>
        <v>20549</v>
      </c>
      <c r="D23" s="26">
        <f t="shared" si="1"/>
        <v>10155</v>
      </c>
      <c r="E23" s="26">
        <f t="shared" si="2"/>
        <v>10394</v>
      </c>
      <c r="F23" s="27">
        <v>20412</v>
      </c>
      <c r="G23" s="26">
        <v>10091</v>
      </c>
      <c r="H23" s="26">
        <v>10321</v>
      </c>
      <c r="I23" s="27">
        <f t="shared" si="3"/>
        <v>137</v>
      </c>
      <c r="J23" s="28">
        <v>64</v>
      </c>
      <c r="K23" s="28">
        <v>73</v>
      </c>
    </row>
    <row r="24" spans="1:11" s="10" customFormat="1" ht="22.5" customHeight="1" x14ac:dyDescent="0.3">
      <c r="A24" s="3" t="s">
        <v>23</v>
      </c>
      <c r="B24" s="34">
        <v>8694</v>
      </c>
      <c r="C24" s="25">
        <f t="shared" si="0"/>
        <v>21001</v>
      </c>
      <c r="D24" s="26">
        <f t="shared" si="1"/>
        <v>10524</v>
      </c>
      <c r="E24" s="26">
        <f t="shared" si="2"/>
        <v>10477</v>
      </c>
      <c r="F24" s="27">
        <v>20720</v>
      </c>
      <c r="G24" s="26">
        <v>10350</v>
      </c>
      <c r="H24" s="26">
        <v>10370</v>
      </c>
      <c r="I24" s="27">
        <f t="shared" si="3"/>
        <v>281</v>
      </c>
      <c r="J24" s="28">
        <v>174</v>
      </c>
      <c r="K24" s="28">
        <v>107</v>
      </c>
    </row>
    <row r="25" spans="1:11" s="10" customFormat="1" ht="22.5" customHeight="1" x14ac:dyDescent="0.3">
      <c r="A25" s="3" t="s">
        <v>24</v>
      </c>
      <c r="B25" s="34">
        <v>5638</v>
      </c>
      <c r="C25" s="25">
        <f t="shared" si="0"/>
        <v>12701</v>
      </c>
      <c r="D25" s="26">
        <f t="shared" si="1"/>
        <v>6720</v>
      </c>
      <c r="E25" s="26">
        <f t="shared" si="2"/>
        <v>5981</v>
      </c>
      <c r="F25" s="27">
        <v>12429</v>
      </c>
      <c r="G25" s="26">
        <v>6520</v>
      </c>
      <c r="H25" s="26">
        <v>5909</v>
      </c>
      <c r="I25" s="27">
        <f t="shared" si="3"/>
        <v>272</v>
      </c>
      <c r="J25" s="28">
        <v>200</v>
      </c>
      <c r="K25" s="28">
        <v>72</v>
      </c>
    </row>
    <row r="26" spans="1:11" s="10" customFormat="1" ht="22.5" customHeight="1" x14ac:dyDescent="0.3">
      <c r="A26" s="3" t="s">
        <v>25</v>
      </c>
      <c r="B26" s="34">
        <v>4003</v>
      </c>
      <c r="C26" s="25">
        <f t="shared" si="0"/>
        <v>11030</v>
      </c>
      <c r="D26" s="26">
        <f t="shared" si="1"/>
        <v>5546</v>
      </c>
      <c r="E26" s="26">
        <f t="shared" si="2"/>
        <v>5484</v>
      </c>
      <c r="F26" s="27">
        <v>10911</v>
      </c>
      <c r="G26" s="26">
        <v>5494</v>
      </c>
      <c r="H26" s="26">
        <v>5417</v>
      </c>
      <c r="I26" s="27">
        <f t="shared" si="3"/>
        <v>119</v>
      </c>
      <c r="J26" s="28">
        <v>52</v>
      </c>
      <c r="K26" s="28">
        <v>67</v>
      </c>
    </row>
    <row r="27" spans="1:11" s="10" customFormat="1" ht="22.5" customHeight="1" x14ac:dyDescent="0.3">
      <c r="A27" s="3" t="s">
        <v>26</v>
      </c>
      <c r="B27" s="34">
        <v>4182</v>
      </c>
      <c r="C27" s="25">
        <f t="shared" si="0"/>
        <v>10581</v>
      </c>
      <c r="D27" s="26">
        <f t="shared" si="1"/>
        <v>5293</v>
      </c>
      <c r="E27" s="26">
        <f t="shared" si="2"/>
        <v>5288</v>
      </c>
      <c r="F27" s="27">
        <v>10423</v>
      </c>
      <c r="G27" s="26">
        <v>5207</v>
      </c>
      <c r="H27" s="26">
        <v>5216</v>
      </c>
      <c r="I27" s="27">
        <f t="shared" si="3"/>
        <v>158</v>
      </c>
      <c r="J27" s="28">
        <v>86</v>
      </c>
      <c r="K27" s="28">
        <v>72</v>
      </c>
    </row>
    <row r="28" spans="1:11" s="10" customFormat="1" ht="22.5" customHeight="1" x14ac:dyDescent="0.3">
      <c r="A28" s="3" t="s">
        <v>27</v>
      </c>
      <c r="B28" s="34">
        <v>13184</v>
      </c>
      <c r="C28" s="25">
        <f t="shared" si="0"/>
        <v>34553</v>
      </c>
      <c r="D28" s="26">
        <f t="shared" si="1"/>
        <v>17561</v>
      </c>
      <c r="E28" s="26">
        <f t="shared" si="2"/>
        <v>16992</v>
      </c>
      <c r="F28" s="27">
        <v>34345</v>
      </c>
      <c r="G28" s="26">
        <v>17464</v>
      </c>
      <c r="H28" s="26">
        <v>16881</v>
      </c>
      <c r="I28" s="27">
        <f t="shared" si="3"/>
        <v>208</v>
      </c>
      <c r="J28" s="28">
        <v>97</v>
      </c>
      <c r="K28" s="28">
        <v>111</v>
      </c>
    </row>
    <row r="29" spans="1:11" s="10" customFormat="1" ht="22.5" customHeight="1" x14ac:dyDescent="0.3">
      <c r="A29" s="3" t="s">
        <v>28</v>
      </c>
      <c r="B29" s="34">
        <v>11404</v>
      </c>
      <c r="C29" s="25">
        <f t="shared" si="0"/>
        <v>31598</v>
      </c>
      <c r="D29" s="26">
        <f t="shared" si="1"/>
        <v>15855</v>
      </c>
      <c r="E29" s="26">
        <f t="shared" si="2"/>
        <v>15743</v>
      </c>
      <c r="F29" s="27">
        <v>31395</v>
      </c>
      <c r="G29" s="26">
        <v>15749</v>
      </c>
      <c r="H29" s="26">
        <v>15646</v>
      </c>
      <c r="I29" s="27">
        <f t="shared" si="3"/>
        <v>203</v>
      </c>
      <c r="J29" s="28">
        <v>106</v>
      </c>
      <c r="K29" s="28">
        <v>97</v>
      </c>
    </row>
    <row r="30" spans="1:11" s="10" customFormat="1" ht="22.5" customHeight="1" x14ac:dyDescent="0.3">
      <c r="A30" s="3" t="s">
        <v>29</v>
      </c>
      <c r="B30" s="34">
        <v>9788</v>
      </c>
      <c r="C30" s="25">
        <f t="shared" si="0"/>
        <v>22490</v>
      </c>
      <c r="D30" s="26">
        <f t="shared" si="1"/>
        <v>11629</v>
      </c>
      <c r="E30" s="26">
        <f t="shared" si="2"/>
        <v>10861</v>
      </c>
      <c r="F30" s="27">
        <v>22326</v>
      </c>
      <c r="G30" s="26">
        <v>11579</v>
      </c>
      <c r="H30" s="26">
        <v>10747</v>
      </c>
      <c r="I30" s="27">
        <f t="shared" si="3"/>
        <v>164</v>
      </c>
      <c r="J30" s="28">
        <v>50</v>
      </c>
      <c r="K30" s="28">
        <v>114</v>
      </c>
    </row>
    <row r="31" spans="1:11" s="10" customFormat="1" ht="22.5" customHeight="1" x14ac:dyDescent="0.3">
      <c r="A31" s="3" t="s">
        <v>30</v>
      </c>
      <c r="B31" s="34">
        <v>2983</v>
      </c>
      <c r="C31" s="25">
        <f t="shared" si="0"/>
        <v>8519</v>
      </c>
      <c r="D31" s="26">
        <f t="shared" si="1"/>
        <v>4347</v>
      </c>
      <c r="E31" s="26">
        <f t="shared" si="2"/>
        <v>4172</v>
      </c>
      <c r="F31" s="27">
        <v>8458</v>
      </c>
      <c r="G31" s="26">
        <v>4318</v>
      </c>
      <c r="H31" s="26">
        <v>4140</v>
      </c>
      <c r="I31" s="27">
        <f t="shared" si="3"/>
        <v>61</v>
      </c>
      <c r="J31" s="28">
        <v>29</v>
      </c>
      <c r="K31" s="28">
        <v>32</v>
      </c>
    </row>
    <row r="32" spans="1:11" s="10" customFormat="1" ht="22.5" customHeight="1" x14ac:dyDescent="0.3">
      <c r="A32" s="3" t="s">
        <v>31</v>
      </c>
      <c r="B32" s="34">
        <v>1280</v>
      </c>
      <c r="C32" s="25">
        <f t="shared" si="0"/>
        <v>2793</v>
      </c>
      <c r="D32" s="26">
        <f t="shared" si="1"/>
        <v>1575</v>
      </c>
      <c r="E32" s="26">
        <f t="shared" si="2"/>
        <v>1218</v>
      </c>
      <c r="F32" s="27">
        <v>2649</v>
      </c>
      <c r="G32" s="26">
        <v>1444</v>
      </c>
      <c r="H32" s="26">
        <v>1205</v>
      </c>
      <c r="I32" s="27">
        <f t="shared" si="3"/>
        <v>144</v>
      </c>
      <c r="J32" s="28">
        <v>131</v>
      </c>
      <c r="K32" s="28">
        <v>13</v>
      </c>
    </row>
    <row r="33" spans="1:11" s="10" customFormat="1" ht="22.5" customHeight="1" x14ac:dyDescent="0.3">
      <c r="A33" s="4" t="s">
        <v>32</v>
      </c>
      <c r="B33" s="35">
        <v>582</v>
      </c>
      <c r="C33" s="29">
        <f t="shared" si="0"/>
        <v>1239</v>
      </c>
      <c r="D33" s="30">
        <f t="shared" si="1"/>
        <v>636</v>
      </c>
      <c r="E33" s="30">
        <f t="shared" si="2"/>
        <v>603</v>
      </c>
      <c r="F33" s="31">
        <v>1230</v>
      </c>
      <c r="G33" s="30">
        <v>635</v>
      </c>
      <c r="H33" s="30">
        <v>595</v>
      </c>
      <c r="I33" s="31">
        <f t="shared" si="3"/>
        <v>9</v>
      </c>
      <c r="J33" s="32">
        <v>1</v>
      </c>
      <c r="K33" s="32">
        <v>8</v>
      </c>
    </row>
    <row r="34" spans="1:11" x14ac:dyDescent="0.3">
      <c r="A34" s="19" t="s">
        <v>44</v>
      </c>
      <c r="B34" s="20"/>
      <c r="C34" s="21"/>
      <c r="D34" s="21"/>
      <c r="E34" s="21"/>
      <c r="F34" s="21"/>
      <c r="G34" s="20"/>
      <c r="H34" s="20"/>
      <c r="I34" s="21"/>
      <c r="J34" s="21"/>
      <c r="K34" s="21"/>
    </row>
    <row r="35" spans="1:11" x14ac:dyDescent="0.3">
      <c r="A35" s="22"/>
      <c r="B35" s="20"/>
      <c r="C35" s="21"/>
      <c r="D35" s="21"/>
      <c r="E35" s="21"/>
      <c r="F35" s="21"/>
      <c r="G35" s="20"/>
      <c r="H35" s="20"/>
      <c r="I35" s="21"/>
      <c r="J35" s="21"/>
      <c r="K35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4"/>
  <sheetViews>
    <sheetView workbookViewId="0">
      <selection activeCell="I6" sqref="I6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6.25" x14ac:dyDescent="0.3">
      <c r="A1" s="49" t="s">
        <v>43</v>
      </c>
      <c r="B1" s="49"/>
      <c r="C1" s="49"/>
      <c r="D1" s="49"/>
      <c r="E1" s="49"/>
    </row>
    <row r="2" spans="1:5" ht="24" customHeight="1" x14ac:dyDescent="0.3">
      <c r="A2" s="2" t="s">
        <v>57</v>
      </c>
      <c r="B2" s="1"/>
      <c r="C2" s="1"/>
      <c r="D2" s="48" t="s">
        <v>37</v>
      </c>
      <c r="E2" s="48"/>
    </row>
    <row r="3" spans="1:5" ht="37.5" customHeight="1" x14ac:dyDescent="0.3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 x14ac:dyDescent="0.3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 x14ac:dyDescent="0.3">
      <c r="A8" s="16" t="s">
        <v>48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 x14ac:dyDescent="0.3">
      <c r="A9" s="16" t="s">
        <v>49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 x14ac:dyDescent="0.3">
      <c r="A10" s="16" t="s">
        <v>50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 x14ac:dyDescent="0.3">
      <c r="A11" s="16" t="s">
        <v>55</v>
      </c>
      <c r="B11" s="17">
        <v>49609</v>
      </c>
      <c r="C11" s="17">
        <v>21259</v>
      </c>
      <c r="D11" s="17">
        <v>28350</v>
      </c>
      <c r="E11" s="18">
        <v>138.98414299322016</v>
      </c>
    </row>
    <row r="12" spans="1:5" ht="37.5" customHeight="1" x14ac:dyDescent="0.3">
      <c r="A12" s="11" t="s">
        <v>56</v>
      </c>
      <c r="B12" s="12">
        <f>SUM(C12:D12)</f>
        <v>49704</v>
      </c>
      <c r="C12" s="12">
        <v>21310</v>
      </c>
      <c r="D12" s="12">
        <v>28394</v>
      </c>
      <c r="E12" s="13">
        <f>B12/35508*100</f>
        <v>139.97972287935113</v>
      </c>
    </row>
    <row r="13" spans="1:5" ht="20.25" customHeight="1" x14ac:dyDescent="0.3">
      <c r="A13" s="2" t="s">
        <v>5</v>
      </c>
    </row>
    <row r="14" spans="1:5" x14ac:dyDescent="0.3">
      <c r="A14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2019-02-11T04:37:06Z</dcterms:modified>
</cp:coreProperties>
</file>