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30" windowWidth="15480" windowHeight="11640" tabRatio="823"/>
  </bookViews>
  <sheets>
    <sheet name="읍면동별 세대 및 인구" sheetId="1" r:id="rId1"/>
  </sheets>
  <definedNames>
    <definedName name="_xlnm.Print_Area" localSheetId="0">'읍면동별 세대 및 인구'!$A$1:$K$32</definedName>
  </definedNames>
  <calcPr calcId="152511"/>
</workbook>
</file>

<file path=xl/calcChain.xml><?xml version="1.0" encoding="utf-8"?>
<calcChain xmlns="http://schemas.openxmlformats.org/spreadsheetml/2006/main">
  <c r="F7" i="1" l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6" i="1"/>
  <c r="H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D7" i="1"/>
  <c r="D8" i="1"/>
  <c r="D9" i="1"/>
  <c r="D10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11" i="1" l="1"/>
  <c r="G5" i="1"/>
  <c r="F5" i="1"/>
  <c r="J5" i="1"/>
  <c r="K5" i="1"/>
  <c r="C13" i="1" l="1"/>
  <c r="I5" i="1"/>
  <c r="C17" i="1" l="1"/>
  <c r="C16" i="1"/>
  <c r="C24" i="1"/>
  <c r="C28" i="1"/>
  <c r="C32" i="1"/>
  <c r="C8" i="1"/>
  <c r="C29" i="1"/>
  <c r="C30" i="1"/>
  <c r="C31" i="1"/>
  <c r="C12" i="1"/>
  <c r="C15" i="1"/>
  <c r="C23" i="1"/>
  <c r="C22" i="1"/>
  <c r="C20" i="1"/>
  <c r="C14" i="1"/>
  <c r="C7" i="1"/>
  <c r="C10" i="1"/>
  <c r="C11" i="1"/>
  <c r="C18" i="1"/>
  <c r="C19" i="1"/>
  <c r="C26" i="1"/>
  <c r="C27" i="1"/>
  <c r="C9" i="1"/>
  <c r="C21" i="1"/>
  <c r="C25" i="1"/>
  <c r="E6" i="1"/>
  <c r="E5" i="1" s="1"/>
  <c r="D6" i="1"/>
  <c r="C6" i="1" l="1"/>
  <c r="D5" i="1"/>
  <c r="C5" i="1" s="1"/>
  <c r="B5" i="1"/>
</calcChain>
</file>

<file path=xl/sharedStrings.xml><?xml version="1.0" encoding="utf-8"?>
<sst xmlns="http://schemas.openxmlformats.org/spreadsheetml/2006/main" count="46" uniqueCount="40">
  <si>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</si>
  <si>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</si>
  <si>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</si>
  <si>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</si>
  <si>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</si>
  <si>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</si>
  <si>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</si>
  <si>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</si>
  <si>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</si>
  <si>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</si>
  <si>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</si>
  <si>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</si>
  <si>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</si>
  <si>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</si>
  <si>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</si>
  <si>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</si>
  <si>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</si>
  <si>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</si>
  <si>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</si>
  <si>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</si>
  <si>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</si>
  <si>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</si>
  <si>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</si>
  <si>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</si>
  <si>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</si>
  <si>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</si>
  <si>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</si>
  <si>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</si>
  <si>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</si>
  <si>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</si>
  <si>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</si>
  <si>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</si>
  <si>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</si>
  <si>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</si>
  <si>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t>(단위 :  세대, 명)</t>
    <phoneticPr fontId="2" type="noConversion"/>
  </si>
  <si>
    <t>주 : 1) 세대수에는 외국인 세대 제외</t>
    <phoneticPr fontId="2" type="noConversion"/>
  </si>
  <si>
    <t>여수시 읍면동별 세대 및 인구</t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</si>
  <si>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</si>
  <si>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t xml:space="preserve">작성기준 : 2017. 6. 30. </t>
    <phoneticPr fontId="9" type="noConversion"/>
  </si>
  <si>
    <t>2017년 6월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</si>
</sst>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 "/>
    <numFmt numFmtId="177" formatCode="#,##0\ "/>
    <numFmt numFmtId="178" formatCode="#,##0_);[Red]\(#,##0\)"/>
  </numFmts>
  <fonts count="18" x14ac:knownFonts="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sz val="10"/>
      <color theme="1"/>
      <name val="굴림체"/>
      <family val="3"/>
      <charset val="129"/>
    </font>
    <font>
      <sz val="11"/>
      <color indexed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distributed" vertical="center"/>
    </xf>
    <xf numFmtId="0" fontId="4" fillId="0" borderId="2" xfId="0" applyFont="1" applyFill="1" applyBorder="1" applyAlignment="1">
      <alignment horizontal="distributed" vertical="center"/>
    </xf>
    <xf numFmtId="0" fontId="1" fillId="0" borderId="0" xfId="0" applyFont="1">
      <alignment vertical="center"/>
    </xf>
    <xf numFmtId="0" fontId="6" fillId="3" borderId="4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177" fontId="16" fillId="0" borderId="0" xfId="0" applyNumberFormat="1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41" fontId="11" fillId="2" borderId="1" xfId="1" applyFont="1" applyFill="1" applyBorder="1" applyAlignment="1">
      <alignment horizontal="center" vertical="center"/>
    </xf>
    <xf numFmtId="178" fontId="12" fillId="0" borderId="1" xfId="1" applyNumberFormat="1" applyFont="1" applyFill="1" applyBorder="1" applyAlignment="1">
      <alignment horizontal="right" vertical="center"/>
    </xf>
    <xf numFmtId="178" fontId="1" fillId="0" borderId="1" xfId="1" applyNumberFormat="1" applyFont="1" applyFill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  <xf numFmtId="178" fontId="0" fillId="0" borderId="1" xfId="0" applyNumberFormat="1" applyFont="1" applyBorder="1" applyAlignment="1">
      <alignment horizontal="right" vertical="center"/>
    </xf>
    <xf numFmtId="178" fontId="12" fillId="0" borderId="2" xfId="1" applyNumberFormat="1" applyFont="1" applyFill="1" applyBorder="1" applyAlignment="1">
      <alignment horizontal="right" vertical="center"/>
    </xf>
    <xf numFmtId="178" fontId="1" fillId="0" borderId="2" xfId="1" applyNumberFormat="1" applyFont="1" applyFill="1" applyBorder="1" applyAlignment="1">
      <alignment horizontal="right" vertical="center"/>
    </xf>
    <xf numFmtId="178" fontId="7" fillId="0" borderId="2" xfId="0" applyNumberFormat="1" applyFont="1" applyBorder="1" applyAlignment="1">
      <alignment horizontal="right" vertical="center"/>
    </xf>
    <xf numFmtId="178" fontId="0" fillId="0" borderId="2" xfId="0" applyNumberFormat="1" applyFont="1" applyBorder="1" applyAlignment="1">
      <alignment horizontal="right" vertical="center"/>
    </xf>
    <xf numFmtId="0" fontId="17" fillId="0" borderId="1" xfId="0" applyFont="1" applyBorder="1">
      <alignment vertical="center"/>
    </xf>
    <xf numFmtId="176" fontId="0" fillId="0" borderId="1" xfId="0" applyNumberFormat="1" applyFont="1" applyBorder="1">
      <alignment vertical="center"/>
    </xf>
    <xf numFmtId="176" fontId="0" fillId="0" borderId="2" xfId="0" applyNumberFormat="1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</sheetPr>
  <dimension ref="A1:K34"/>
  <sheetViews>
    <sheetView tabSelected="1" zoomScale="108" zoomScaleNormal="108" workbookViewId="0">
      <selection activeCell="Q16" sqref="Q16"/>
    </sheetView>
  </sheetViews>
  <sheetFormatPr defaultRowHeight="16.5" x14ac:dyDescent="0.3"/>
  <cols>
    <col min="1" max="1" width="10.625" style="1" customWidth="1"/>
    <col min="2" max="2" width="10" style="1" customWidth="1"/>
    <col min="3" max="3" width="11.125" bestFit="1" customWidth="1"/>
    <col min="4" max="5" width="10.5" customWidth="1"/>
    <col min="6" max="6" width="11.125" bestFit="1" customWidth="1"/>
    <col min="7" max="8" width="10.375" customWidth="1"/>
    <col min="9" max="9" width="8.625" bestFit="1" customWidth="1"/>
    <col min="10" max="11" width="7.25" customWidth="1"/>
  </cols>
  <sheetData>
    <row r="1" spans="1:11" ht="34.5" customHeight="1" x14ac:dyDescent="0.3">
      <c r="A1" s="25" t="s">
        <v>36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22.5" customHeight="1" x14ac:dyDescent="0.3">
      <c r="A2" s="31" t="s">
        <v>38</v>
      </c>
      <c r="B2" s="31"/>
      <c r="C2" s="31"/>
      <c r="D2" s="1"/>
      <c r="E2" s="1"/>
      <c r="F2" s="1"/>
      <c r="G2" s="1"/>
      <c r="H2" s="1"/>
      <c r="I2" s="1"/>
      <c r="J2" s="24" t="s">
        <v>34</v>
      </c>
      <c r="K2" s="24"/>
    </row>
    <row r="3" spans="1:11" ht="22.5" customHeight="1" x14ac:dyDescent="0.3">
      <c r="A3" s="27" t="s">
        <v>37</v>
      </c>
      <c r="B3" s="27" t="s">
        <v>33</v>
      </c>
      <c r="C3" s="29" t="s">
        <v>32</v>
      </c>
      <c r="D3" s="30"/>
      <c r="E3" s="30"/>
      <c r="F3" s="30" t="s">
        <v>3</v>
      </c>
      <c r="G3" s="30"/>
      <c r="H3" s="30"/>
      <c r="I3" s="30" t="s">
        <v>4</v>
      </c>
      <c r="J3" s="30"/>
      <c r="K3" s="30"/>
    </row>
    <row r="4" spans="1:11" ht="22.5" customHeight="1" x14ac:dyDescent="0.3">
      <c r="A4" s="28"/>
      <c r="B4" s="28"/>
      <c r="C4" s="5" t="s">
        <v>0</v>
      </c>
      <c r="D4" s="5" t="s">
        <v>1</v>
      </c>
      <c r="E4" s="5" t="s">
        <v>2</v>
      </c>
      <c r="F4" s="5" t="s">
        <v>0</v>
      </c>
      <c r="G4" s="5" t="s">
        <v>1</v>
      </c>
      <c r="H4" s="5" t="s">
        <v>2</v>
      </c>
      <c r="I4" s="5" t="s">
        <v>0</v>
      </c>
      <c r="J4" s="5" t="s">
        <v>1</v>
      </c>
      <c r="K4" s="5" t="s">
        <v>2</v>
      </c>
    </row>
    <row r="5" spans="1:11" ht="24" customHeight="1" x14ac:dyDescent="0.3">
      <c r="A5" s="23" t="s">
        <v>39</v>
      </c>
      <c r="B5" s="10">
        <f>SUM(B6:B32)</f>
        <v>119125</v>
      </c>
      <c r="C5" s="11">
        <f>D5+E5</f>
        <v>291754</v>
      </c>
      <c r="D5" s="10">
        <f>SUM(D6:D32)</f>
        <v>148751</v>
      </c>
      <c r="E5" s="10">
        <f>SUM(E6:E32)</f>
        <v>143003</v>
      </c>
      <c r="F5" s="10">
        <f>SUM(F6:F32)</f>
        <v>287607</v>
      </c>
      <c r="G5" s="10">
        <f>SUM(G6:G32)</f>
        <v>145878</v>
      </c>
      <c r="H5" s="10">
        <f>SUM(H6:H32)</f>
        <v>141729</v>
      </c>
      <c r="I5" s="10">
        <f>J5+K5</f>
        <v>4147</v>
      </c>
      <c r="J5" s="10">
        <f>SUM(J6:J32)</f>
        <v>2873</v>
      </c>
      <c r="K5" s="10">
        <f>SUM(K6:K32)</f>
        <v>1274</v>
      </c>
    </row>
    <row r="6" spans="1:11" s="4" customFormat="1" ht="22.5" customHeight="1" x14ac:dyDescent="0.3">
      <c r="A6" s="2" t="s">
        <v>5</v>
      </c>
      <c r="B6" s="21">
        <v>6399</v>
      </c>
      <c r="C6" s="12">
        <f t="shared" ref="C6:C32" si="0">SUM(D6:E6)</f>
        <v>14681</v>
      </c>
      <c r="D6" s="13">
        <f>SUM(G6+J6)</f>
        <v>7684</v>
      </c>
      <c r="E6" s="13">
        <f>SUM(H6+K6)</f>
        <v>6997</v>
      </c>
      <c r="F6" s="14">
        <f>SUM(G6:H6)</f>
        <v>14029</v>
      </c>
      <c r="G6" s="13">
        <v>7117</v>
      </c>
      <c r="H6" s="13">
        <v>6912</v>
      </c>
      <c r="I6" s="14">
        <f>SUM(J6:K6)</f>
        <v>652</v>
      </c>
      <c r="J6" s="15">
        <v>567</v>
      </c>
      <c r="K6" s="15">
        <v>85</v>
      </c>
    </row>
    <row r="7" spans="1:11" s="4" customFormat="1" ht="22.5" customHeight="1" x14ac:dyDescent="0.3">
      <c r="A7" s="2" t="s">
        <v>6</v>
      </c>
      <c r="B7" s="21">
        <v>7521</v>
      </c>
      <c r="C7" s="12">
        <f t="shared" si="0"/>
        <v>18434</v>
      </c>
      <c r="D7" s="13">
        <f t="shared" ref="D7:D32" si="1">SUM(G7+J7)</f>
        <v>9327</v>
      </c>
      <c r="E7" s="13">
        <f t="shared" ref="E7:E32" si="2">SUM(H7+K7)</f>
        <v>9107</v>
      </c>
      <c r="F7" s="14">
        <f t="shared" ref="F7:F32" si="3">SUM(G7:H7)</f>
        <v>18306</v>
      </c>
      <c r="G7" s="13">
        <v>9295</v>
      </c>
      <c r="H7" s="13">
        <v>9011</v>
      </c>
      <c r="I7" s="14">
        <f t="shared" ref="I7:I32" si="4">SUM(J7:K7)</f>
        <v>128</v>
      </c>
      <c r="J7" s="15">
        <v>32</v>
      </c>
      <c r="K7" s="15">
        <v>96</v>
      </c>
    </row>
    <row r="8" spans="1:11" s="4" customFormat="1" ht="22.5" customHeight="1" x14ac:dyDescent="0.3">
      <c r="A8" s="2" t="s">
        <v>7</v>
      </c>
      <c r="B8" s="21">
        <v>3311</v>
      </c>
      <c r="C8" s="12">
        <f t="shared" si="0"/>
        <v>7060</v>
      </c>
      <c r="D8" s="13">
        <f t="shared" si="1"/>
        <v>3674</v>
      </c>
      <c r="E8" s="13">
        <f t="shared" si="2"/>
        <v>3386</v>
      </c>
      <c r="F8" s="14">
        <f t="shared" si="3"/>
        <v>6858</v>
      </c>
      <c r="G8" s="13">
        <v>3521</v>
      </c>
      <c r="H8" s="13">
        <v>3337</v>
      </c>
      <c r="I8" s="14">
        <f t="shared" si="4"/>
        <v>202</v>
      </c>
      <c r="J8" s="15">
        <v>153</v>
      </c>
      <c r="K8" s="15">
        <v>49</v>
      </c>
    </row>
    <row r="9" spans="1:11" s="4" customFormat="1" ht="22.5" customHeight="1" x14ac:dyDescent="0.3">
      <c r="A9" s="2" t="s">
        <v>8</v>
      </c>
      <c r="B9" s="21">
        <v>3461</v>
      </c>
      <c r="C9" s="12">
        <f t="shared" si="0"/>
        <v>7146</v>
      </c>
      <c r="D9" s="13">
        <f t="shared" si="1"/>
        <v>3748</v>
      </c>
      <c r="E9" s="13">
        <f t="shared" si="2"/>
        <v>3398</v>
      </c>
      <c r="F9" s="14">
        <f t="shared" si="3"/>
        <v>6917</v>
      </c>
      <c r="G9" s="13">
        <v>3568</v>
      </c>
      <c r="H9" s="13">
        <v>3349</v>
      </c>
      <c r="I9" s="14">
        <f t="shared" si="4"/>
        <v>229</v>
      </c>
      <c r="J9" s="15">
        <v>180</v>
      </c>
      <c r="K9" s="15">
        <v>49</v>
      </c>
    </row>
    <row r="10" spans="1:11" s="4" customFormat="1" ht="22.5" customHeight="1" x14ac:dyDescent="0.3">
      <c r="A10" s="2" t="s">
        <v>9</v>
      </c>
      <c r="B10" s="21">
        <v>1735</v>
      </c>
      <c r="C10" s="12">
        <f t="shared" si="0"/>
        <v>3253</v>
      </c>
      <c r="D10" s="13">
        <f t="shared" si="1"/>
        <v>1693</v>
      </c>
      <c r="E10" s="13">
        <f t="shared" si="2"/>
        <v>1560</v>
      </c>
      <c r="F10" s="14">
        <f t="shared" si="3"/>
        <v>3160</v>
      </c>
      <c r="G10" s="13">
        <v>1611</v>
      </c>
      <c r="H10" s="13">
        <v>1549</v>
      </c>
      <c r="I10" s="14">
        <f t="shared" si="4"/>
        <v>93</v>
      </c>
      <c r="J10" s="15">
        <v>82</v>
      </c>
      <c r="K10" s="15">
        <v>11</v>
      </c>
    </row>
    <row r="11" spans="1:11" s="4" customFormat="1" ht="22.5" customHeight="1" x14ac:dyDescent="0.3">
      <c r="A11" s="2" t="s">
        <v>10</v>
      </c>
      <c r="B11" s="21">
        <v>1294</v>
      </c>
      <c r="C11" s="12">
        <f t="shared" si="0"/>
        <v>2401</v>
      </c>
      <c r="D11" s="13">
        <f t="shared" si="1"/>
        <v>1188</v>
      </c>
      <c r="E11" s="13">
        <f t="shared" si="2"/>
        <v>1213</v>
      </c>
      <c r="F11" s="14">
        <f t="shared" si="3"/>
        <v>2345</v>
      </c>
      <c r="G11" s="13">
        <v>1137</v>
      </c>
      <c r="H11" s="13">
        <v>1208</v>
      </c>
      <c r="I11" s="14">
        <f t="shared" si="4"/>
        <v>56</v>
      </c>
      <c r="J11" s="15">
        <v>51</v>
      </c>
      <c r="K11" s="15">
        <v>5</v>
      </c>
    </row>
    <row r="12" spans="1:11" s="4" customFormat="1" ht="22.5" customHeight="1" x14ac:dyDescent="0.3">
      <c r="A12" s="2" t="s">
        <v>11</v>
      </c>
      <c r="B12" s="21">
        <v>1197</v>
      </c>
      <c r="C12" s="12">
        <f t="shared" si="0"/>
        <v>2292</v>
      </c>
      <c r="D12" s="13">
        <f t="shared" si="1"/>
        <v>1270</v>
      </c>
      <c r="E12" s="13">
        <f t="shared" si="2"/>
        <v>1022</v>
      </c>
      <c r="F12" s="14">
        <f t="shared" si="3"/>
        <v>2209</v>
      </c>
      <c r="G12" s="13">
        <v>1197</v>
      </c>
      <c r="H12" s="13">
        <v>1012</v>
      </c>
      <c r="I12" s="14">
        <f t="shared" si="4"/>
        <v>83</v>
      </c>
      <c r="J12" s="15">
        <v>73</v>
      </c>
      <c r="K12" s="20">
        <v>10</v>
      </c>
    </row>
    <row r="13" spans="1:11" s="4" customFormat="1" ht="22.5" customHeight="1" x14ac:dyDescent="0.3">
      <c r="A13" s="2" t="s">
        <v>12</v>
      </c>
      <c r="B13" s="21">
        <v>2349</v>
      </c>
      <c r="C13" s="12">
        <f t="shared" si="0"/>
        <v>4604</v>
      </c>
      <c r="D13" s="13">
        <f t="shared" si="1"/>
        <v>2359</v>
      </c>
      <c r="E13" s="13">
        <f t="shared" si="2"/>
        <v>2245</v>
      </c>
      <c r="F13" s="14">
        <f t="shared" si="3"/>
        <v>4536</v>
      </c>
      <c r="G13" s="13">
        <v>2319</v>
      </c>
      <c r="H13" s="13">
        <v>2217</v>
      </c>
      <c r="I13" s="14">
        <f t="shared" si="4"/>
        <v>68</v>
      </c>
      <c r="J13" s="15">
        <v>40</v>
      </c>
      <c r="K13" s="20">
        <v>28</v>
      </c>
    </row>
    <row r="14" spans="1:11" s="4" customFormat="1" ht="22.5" customHeight="1" x14ac:dyDescent="0.3">
      <c r="A14" s="2" t="s">
        <v>13</v>
      </c>
      <c r="B14" s="21">
        <v>1664</v>
      </c>
      <c r="C14" s="12">
        <f t="shared" si="0"/>
        <v>3289</v>
      </c>
      <c r="D14" s="13">
        <f t="shared" si="1"/>
        <v>1663</v>
      </c>
      <c r="E14" s="13">
        <f t="shared" si="2"/>
        <v>1626</v>
      </c>
      <c r="F14" s="14">
        <f t="shared" si="3"/>
        <v>3266</v>
      </c>
      <c r="G14" s="13">
        <v>1654</v>
      </c>
      <c r="H14" s="13">
        <v>1612</v>
      </c>
      <c r="I14" s="14">
        <f t="shared" si="4"/>
        <v>23</v>
      </c>
      <c r="J14" s="15">
        <v>9</v>
      </c>
      <c r="K14" s="20">
        <v>14</v>
      </c>
    </row>
    <row r="15" spans="1:11" s="4" customFormat="1" ht="22.5" customHeight="1" x14ac:dyDescent="0.3">
      <c r="A15" s="2" t="s">
        <v>14</v>
      </c>
      <c r="B15" s="21">
        <v>2473</v>
      </c>
      <c r="C15" s="12">
        <f t="shared" si="0"/>
        <v>5262</v>
      </c>
      <c r="D15" s="13">
        <f t="shared" si="1"/>
        <v>2662</v>
      </c>
      <c r="E15" s="13">
        <f t="shared" si="2"/>
        <v>2600</v>
      </c>
      <c r="F15" s="14">
        <f t="shared" si="3"/>
        <v>5173</v>
      </c>
      <c r="G15" s="13">
        <v>2602</v>
      </c>
      <c r="H15" s="13">
        <v>2571</v>
      </c>
      <c r="I15" s="14">
        <f t="shared" si="4"/>
        <v>89</v>
      </c>
      <c r="J15" s="15">
        <v>60</v>
      </c>
      <c r="K15" s="15">
        <v>29</v>
      </c>
    </row>
    <row r="16" spans="1:11" s="4" customFormat="1" ht="22.5" customHeight="1" x14ac:dyDescent="0.3">
      <c r="A16" s="2" t="s">
        <v>15</v>
      </c>
      <c r="B16" s="21">
        <v>2305</v>
      </c>
      <c r="C16" s="12">
        <f t="shared" si="0"/>
        <v>4598</v>
      </c>
      <c r="D16" s="13">
        <f t="shared" si="1"/>
        <v>2376</v>
      </c>
      <c r="E16" s="13">
        <f t="shared" si="2"/>
        <v>2222</v>
      </c>
      <c r="F16" s="14">
        <f t="shared" si="3"/>
        <v>4554</v>
      </c>
      <c r="G16" s="13">
        <v>2347</v>
      </c>
      <c r="H16" s="13">
        <v>2207</v>
      </c>
      <c r="I16" s="14">
        <f t="shared" si="4"/>
        <v>44</v>
      </c>
      <c r="J16" s="15">
        <v>29</v>
      </c>
      <c r="K16" s="15">
        <v>15</v>
      </c>
    </row>
    <row r="17" spans="1:11" s="4" customFormat="1" ht="22.5" customHeight="1" x14ac:dyDescent="0.3">
      <c r="A17" s="2" t="s">
        <v>16</v>
      </c>
      <c r="B17" s="21">
        <v>3274</v>
      </c>
      <c r="C17" s="12">
        <f t="shared" si="0"/>
        <v>6873</v>
      </c>
      <c r="D17" s="13">
        <f t="shared" si="1"/>
        <v>3547</v>
      </c>
      <c r="E17" s="13">
        <f t="shared" si="2"/>
        <v>3326</v>
      </c>
      <c r="F17" s="14">
        <f t="shared" si="3"/>
        <v>6832</v>
      </c>
      <c r="G17" s="13">
        <v>3537</v>
      </c>
      <c r="H17" s="13">
        <v>3295</v>
      </c>
      <c r="I17" s="14">
        <f t="shared" si="4"/>
        <v>41</v>
      </c>
      <c r="J17" s="15">
        <v>10</v>
      </c>
      <c r="K17" s="15">
        <v>31</v>
      </c>
    </row>
    <row r="18" spans="1:11" s="4" customFormat="1" ht="22.5" customHeight="1" x14ac:dyDescent="0.3">
      <c r="A18" s="2" t="s">
        <v>17</v>
      </c>
      <c r="B18" s="21">
        <v>1944</v>
      </c>
      <c r="C18" s="12">
        <f t="shared" si="0"/>
        <v>4203</v>
      </c>
      <c r="D18" s="13">
        <f t="shared" si="1"/>
        <v>2114</v>
      </c>
      <c r="E18" s="13">
        <f t="shared" si="2"/>
        <v>2089</v>
      </c>
      <c r="F18" s="14">
        <f t="shared" si="3"/>
        <v>4173</v>
      </c>
      <c r="G18" s="13">
        <v>2106</v>
      </c>
      <c r="H18" s="13">
        <v>2067</v>
      </c>
      <c r="I18" s="14">
        <f t="shared" si="4"/>
        <v>30</v>
      </c>
      <c r="J18" s="15">
        <v>8</v>
      </c>
      <c r="K18" s="15">
        <v>22</v>
      </c>
    </row>
    <row r="19" spans="1:11" s="4" customFormat="1" ht="22.5" customHeight="1" x14ac:dyDescent="0.3">
      <c r="A19" s="2" t="s">
        <v>18</v>
      </c>
      <c r="B19" s="21">
        <v>3129</v>
      </c>
      <c r="C19" s="12">
        <f t="shared" si="0"/>
        <v>6288</v>
      </c>
      <c r="D19" s="13">
        <f t="shared" si="1"/>
        <v>3315</v>
      </c>
      <c r="E19" s="13">
        <f t="shared" si="2"/>
        <v>2973</v>
      </c>
      <c r="F19" s="14">
        <f t="shared" si="3"/>
        <v>6004</v>
      </c>
      <c r="G19" s="13">
        <v>3078</v>
      </c>
      <c r="H19" s="13">
        <v>2926</v>
      </c>
      <c r="I19" s="14">
        <f t="shared" si="4"/>
        <v>284</v>
      </c>
      <c r="J19" s="15">
        <v>237</v>
      </c>
      <c r="K19" s="15">
        <v>47</v>
      </c>
    </row>
    <row r="20" spans="1:11" s="4" customFormat="1" ht="22.5" customHeight="1" x14ac:dyDescent="0.3">
      <c r="A20" s="2" t="s">
        <v>19</v>
      </c>
      <c r="B20" s="21">
        <v>5463</v>
      </c>
      <c r="C20" s="12">
        <f t="shared" si="0"/>
        <v>13336</v>
      </c>
      <c r="D20" s="13">
        <f t="shared" si="1"/>
        <v>6888</v>
      </c>
      <c r="E20" s="13">
        <f t="shared" si="2"/>
        <v>6448</v>
      </c>
      <c r="F20" s="14">
        <f t="shared" si="3"/>
        <v>12958</v>
      </c>
      <c r="G20" s="13">
        <v>6564</v>
      </c>
      <c r="H20" s="13">
        <v>6394</v>
      </c>
      <c r="I20" s="14">
        <f t="shared" si="4"/>
        <v>378</v>
      </c>
      <c r="J20" s="15">
        <v>324</v>
      </c>
      <c r="K20" s="15">
        <v>54</v>
      </c>
    </row>
    <row r="21" spans="1:11" s="4" customFormat="1" ht="22.5" customHeight="1" x14ac:dyDescent="0.3">
      <c r="A21" s="2" t="s">
        <v>20</v>
      </c>
      <c r="B21" s="21">
        <v>2897</v>
      </c>
      <c r="C21" s="12">
        <f t="shared" si="0"/>
        <v>7949</v>
      </c>
      <c r="D21" s="13">
        <f t="shared" si="1"/>
        <v>4088</v>
      </c>
      <c r="E21" s="13">
        <f t="shared" si="2"/>
        <v>3861</v>
      </c>
      <c r="F21" s="14">
        <f t="shared" si="3"/>
        <v>7685</v>
      </c>
      <c r="G21" s="13">
        <v>3839</v>
      </c>
      <c r="H21" s="13">
        <v>3846</v>
      </c>
      <c r="I21" s="14">
        <f t="shared" si="4"/>
        <v>264</v>
      </c>
      <c r="J21" s="15">
        <v>249</v>
      </c>
      <c r="K21" s="15">
        <v>15</v>
      </c>
    </row>
    <row r="22" spans="1:11" s="4" customFormat="1" ht="22.5" customHeight="1" x14ac:dyDescent="0.3">
      <c r="A22" s="2" t="s">
        <v>21</v>
      </c>
      <c r="B22" s="21">
        <v>7942</v>
      </c>
      <c r="C22" s="12">
        <f t="shared" si="0"/>
        <v>21301</v>
      </c>
      <c r="D22" s="13">
        <f t="shared" si="1"/>
        <v>10536</v>
      </c>
      <c r="E22" s="13">
        <f t="shared" si="2"/>
        <v>10765</v>
      </c>
      <c r="F22" s="14">
        <f t="shared" si="3"/>
        <v>21159</v>
      </c>
      <c r="G22" s="13">
        <v>10469</v>
      </c>
      <c r="H22" s="13">
        <v>10690</v>
      </c>
      <c r="I22" s="14">
        <f t="shared" si="4"/>
        <v>142</v>
      </c>
      <c r="J22" s="15">
        <v>67</v>
      </c>
      <c r="K22" s="15">
        <v>75</v>
      </c>
    </row>
    <row r="23" spans="1:11" s="4" customFormat="1" ht="22.5" customHeight="1" x14ac:dyDescent="0.3">
      <c r="A23" s="2" t="s">
        <v>22</v>
      </c>
      <c r="B23" s="21">
        <v>8644</v>
      </c>
      <c r="C23" s="12">
        <f t="shared" si="0"/>
        <v>21614</v>
      </c>
      <c r="D23" s="13">
        <f t="shared" si="1"/>
        <v>10817</v>
      </c>
      <c r="E23" s="13">
        <f t="shared" si="2"/>
        <v>10797</v>
      </c>
      <c r="F23" s="14">
        <f t="shared" si="3"/>
        <v>21396</v>
      </c>
      <c r="G23" s="13">
        <v>10676</v>
      </c>
      <c r="H23" s="13">
        <v>10720</v>
      </c>
      <c r="I23" s="14">
        <f t="shared" si="4"/>
        <v>218</v>
      </c>
      <c r="J23" s="15">
        <v>141</v>
      </c>
      <c r="K23" s="15">
        <v>77</v>
      </c>
    </row>
    <row r="24" spans="1:11" s="4" customFormat="1" ht="22.5" customHeight="1" x14ac:dyDescent="0.3">
      <c r="A24" s="2" t="s">
        <v>23</v>
      </c>
      <c r="B24" s="21">
        <v>5546</v>
      </c>
      <c r="C24" s="12">
        <f t="shared" si="0"/>
        <v>12907</v>
      </c>
      <c r="D24" s="13">
        <f t="shared" si="1"/>
        <v>6694</v>
      </c>
      <c r="E24" s="13">
        <f t="shared" si="2"/>
        <v>6213</v>
      </c>
      <c r="F24" s="14">
        <f t="shared" si="3"/>
        <v>12792</v>
      </c>
      <c r="G24" s="13">
        <v>6642</v>
      </c>
      <c r="H24" s="13">
        <v>6150</v>
      </c>
      <c r="I24" s="14">
        <f t="shared" si="4"/>
        <v>115</v>
      </c>
      <c r="J24" s="15">
        <v>52</v>
      </c>
      <c r="K24" s="15">
        <v>63</v>
      </c>
    </row>
    <row r="25" spans="1:11" s="4" customFormat="1" ht="22.5" customHeight="1" x14ac:dyDescent="0.3">
      <c r="A25" s="2" t="s">
        <v>24</v>
      </c>
      <c r="B25" s="21">
        <v>4018</v>
      </c>
      <c r="C25" s="12">
        <f t="shared" si="0"/>
        <v>11233</v>
      </c>
      <c r="D25" s="13">
        <f t="shared" si="1"/>
        <v>5645</v>
      </c>
      <c r="E25" s="13">
        <f t="shared" si="2"/>
        <v>5588</v>
      </c>
      <c r="F25" s="14">
        <f t="shared" si="3"/>
        <v>11151</v>
      </c>
      <c r="G25" s="13">
        <v>5608</v>
      </c>
      <c r="H25" s="13">
        <v>5543</v>
      </c>
      <c r="I25" s="14">
        <f t="shared" si="4"/>
        <v>82</v>
      </c>
      <c r="J25" s="15">
        <v>37</v>
      </c>
      <c r="K25" s="15">
        <v>45</v>
      </c>
    </row>
    <row r="26" spans="1:11" s="4" customFormat="1" ht="22.5" customHeight="1" x14ac:dyDescent="0.3">
      <c r="A26" s="2" t="s">
        <v>25</v>
      </c>
      <c r="B26" s="21">
        <v>3711</v>
      </c>
      <c r="C26" s="12">
        <f t="shared" si="0"/>
        <v>9501</v>
      </c>
      <c r="D26" s="13">
        <f t="shared" si="1"/>
        <v>4760</v>
      </c>
      <c r="E26" s="13">
        <f t="shared" si="2"/>
        <v>4741</v>
      </c>
      <c r="F26" s="14">
        <f t="shared" si="3"/>
        <v>9327</v>
      </c>
      <c r="G26" s="13">
        <v>4660</v>
      </c>
      <c r="H26" s="13">
        <v>4667</v>
      </c>
      <c r="I26" s="14">
        <f t="shared" si="4"/>
        <v>174</v>
      </c>
      <c r="J26" s="15">
        <v>100</v>
      </c>
      <c r="K26" s="15">
        <v>74</v>
      </c>
    </row>
    <row r="27" spans="1:11" s="4" customFormat="1" ht="22.5" customHeight="1" x14ac:dyDescent="0.3">
      <c r="A27" s="2" t="s">
        <v>26</v>
      </c>
      <c r="B27" s="21">
        <v>13405</v>
      </c>
      <c r="C27" s="12">
        <f t="shared" si="0"/>
        <v>36117</v>
      </c>
      <c r="D27" s="13">
        <f t="shared" si="1"/>
        <v>18316</v>
      </c>
      <c r="E27" s="13">
        <f t="shared" si="2"/>
        <v>17801</v>
      </c>
      <c r="F27" s="14">
        <f t="shared" si="3"/>
        <v>35899</v>
      </c>
      <c r="G27" s="13">
        <v>18213</v>
      </c>
      <c r="H27" s="13">
        <v>17686</v>
      </c>
      <c r="I27" s="14">
        <f t="shared" si="4"/>
        <v>218</v>
      </c>
      <c r="J27" s="15">
        <v>103</v>
      </c>
      <c r="K27" s="15">
        <v>115</v>
      </c>
    </row>
    <row r="28" spans="1:11" s="4" customFormat="1" ht="22.5" customHeight="1" x14ac:dyDescent="0.3">
      <c r="A28" s="2" t="s">
        <v>27</v>
      </c>
      <c r="B28" s="21">
        <v>11037</v>
      </c>
      <c r="C28" s="12">
        <f t="shared" si="0"/>
        <v>31349</v>
      </c>
      <c r="D28" s="13">
        <f t="shared" si="1"/>
        <v>15678</v>
      </c>
      <c r="E28" s="13">
        <f t="shared" si="2"/>
        <v>15671</v>
      </c>
      <c r="F28" s="14">
        <f t="shared" si="3"/>
        <v>31162</v>
      </c>
      <c r="G28" s="13">
        <v>15601</v>
      </c>
      <c r="H28" s="13">
        <v>15561</v>
      </c>
      <c r="I28" s="14">
        <f t="shared" si="4"/>
        <v>187</v>
      </c>
      <c r="J28" s="15">
        <v>77</v>
      </c>
      <c r="K28" s="15">
        <v>110</v>
      </c>
    </row>
    <row r="29" spans="1:11" s="4" customFormat="1" ht="22.5" customHeight="1" x14ac:dyDescent="0.3">
      <c r="A29" s="2" t="s">
        <v>28</v>
      </c>
      <c r="B29" s="21">
        <v>9542</v>
      </c>
      <c r="C29" s="12">
        <f t="shared" si="0"/>
        <v>23232</v>
      </c>
      <c r="D29" s="13">
        <f t="shared" si="1"/>
        <v>12033</v>
      </c>
      <c r="E29" s="13">
        <f t="shared" si="2"/>
        <v>11199</v>
      </c>
      <c r="F29" s="14">
        <f t="shared" si="3"/>
        <v>23061</v>
      </c>
      <c r="G29" s="13">
        <v>11967</v>
      </c>
      <c r="H29" s="13">
        <v>11094</v>
      </c>
      <c r="I29" s="14">
        <f t="shared" si="4"/>
        <v>171</v>
      </c>
      <c r="J29" s="15">
        <v>66</v>
      </c>
      <c r="K29" s="15">
        <v>105</v>
      </c>
    </row>
    <row r="30" spans="1:11" s="4" customFormat="1" ht="22.5" customHeight="1" x14ac:dyDescent="0.3">
      <c r="A30" s="2" t="s">
        <v>29</v>
      </c>
      <c r="B30" s="21">
        <v>2987</v>
      </c>
      <c r="C30" s="12">
        <f t="shared" si="0"/>
        <v>8630</v>
      </c>
      <c r="D30" s="13">
        <f t="shared" si="1"/>
        <v>4390</v>
      </c>
      <c r="E30" s="13">
        <f t="shared" si="2"/>
        <v>4240</v>
      </c>
      <c r="F30" s="14">
        <f t="shared" si="3"/>
        <v>8587</v>
      </c>
      <c r="G30" s="13">
        <v>4377</v>
      </c>
      <c r="H30" s="13">
        <v>4210</v>
      </c>
      <c r="I30" s="14">
        <f t="shared" si="4"/>
        <v>43</v>
      </c>
      <c r="J30" s="15">
        <v>13</v>
      </c>
      <c r="K30" s="15">
        <v>30</v>
      </c>
    </row>
    <row r="31" spans="1:11" s="4" customFormat="1" ht="22.5" customHeight="1" x14ac:dyDescent="0.3">
      <c r="A31" s="2" t="s">
        <v>30</v>
      </c>
      <c r="B31" s="21">
        <v>1293</v>
      </c>
      <c r="C31" s="12">
        <f t="shared" si="0"/>
        <v>2923</v>
      </c>
      <c r="D31" s="13">
        <f t="shared" si="1"/>
        <v>1624</v>
      </c>
      <c r="E31" s="13">
        <f t="shared" si="2"/>
        <v>1299</v>
      </c>
      <c r="F31" s="14">
        <f t="shared" si="3"/>
        <v>2797</v>
      </c>
      <c r="G31" s="13">
        <v>1511</v>
      </c>
      <c r="H31" s="13">
        <v>1286</v>
      </c>
      <c r="I31" s="14">
        <f t="shared" si="4"/>
        <v>126</v>
      </c>
      <c r="J31" s="15">
        <v>113</v>
      </c>
      <c r="K31" s="15">
        <v>13</v>
      </c>
    </row>
    <row r="32" spans="1:11" s="4" customFormat="1" ht="22.5" customHeight="1" x14ac:dyDescent="0.3">
      <c r="A32" s="3" t="s">
        <v>31</v>
      </c>
      <c r="B32" s="22">
        <v>584</v>
      </c>
      <c r="C32" s="16">
        <f t="shared" si="0"/>
        <v>1278</v>
      </c>
      <c r="D32" s="17">
        <f t="shared" si="1"/>
        <v>662</v>
      </c>
      <c r="E32" s="17">
        <f t="shared" si="2"/>
        <v>616</v>
      </c>
      <c r="F32" s="18">
        <f t="shared" si="3"/>
        <v>1271</v>
      </c>
      <c r="G32" s="17">
        <v>662</v>
      </c>
      <c r="H32" s="17">
        <v>609</v>
      </c>
      <c r="I32" s="18">
        <f t="shared" si="4"/>
        <v>7</v>
      </c>
      <c r="J32" s="19">
        <v>0</v>
      </c>
      <c r="K32" s="19">
        <v>7</v>
      </c>
    </row>
    <row r="33" spans="1:11" x14ac:dyDescent="0.3">
      <c r="A33" s="6" t="s">
        <v>35</v>
      </c>
      <c r="B33" s="7"/>
      <c r="C33" s="8"/>
      <c r="D33" s="8"/>
      <c r="E33" s="8"/>
      <c r="F33" s="8"/>
      <c r="G33" s="7"/>
      <c r="H33" s="7"/>
      <c r="I33" s="8"/>
      <c r="J33" s="8"/>
      <c r="K33" s="8"/>
    </row>
    <row r="34" spans="1:11" x14ac:dyDescent="0.3">
      <c r="A34" s="9"/>
      <c r="B34" s="7"/>
      <c r="C34" s="8"/>
      <c r="D34" s="8"/>
      <c r="E34" s="8"/>
      <c r="F34" s="8"/>
      <c r="G34" s="7"/>
      <c r="H34" s="7"/>
      <c r="I34" s="8"/>
      <c r="J34" s="8"/>
      <c r="K34" s="8"/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56000000000000005" right="0.16" top="0.74803149606299213" bottom="0.7480314960629921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읍면동별 세대 및 인구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2018-01-19T04:31:01Z</cp:lastPrinted>
  <dcterms:created xsi:type="dcterms:W3CDTF">2011-05-09T08:35:35Z</dcterms:created>
  <dcterms:modified xsi:type="dcterms:W3CDTF">2019-01-29T10:16:15Z</dcterms:modified>
</cp:coreProperties>
</file>