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65세이상 인구(총괄)" sheetId="6" r:id="rId2"/>
  </sheets>
  <definedNames>
    <definedName name="_xlnm.Print_Area" localSheetId="0">'읍면동별 세대 및 인구'!$A$1:$K$43</definedName>
  </definedNames>
  <calcPr calcId="124519"/>
</workbook>
</file>

<file path=xl/calcChain.xml><?xml version="1.0" encoding="utf-8"?>
<calcChain xmlns="http://schemas.openxmlformats.org/spreadsheetml/2006/main">
  <c r="D17" i="1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16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16"/>
  <c r="B15"/>
  <c r="G15"/>
  <c r="H15"/>
  <c r="J15"/>
  <c r="K15"/>
  <c r="I42"/>
  <c r="F42"/>
  <c r="I41"/>
  <c r="F41"/>
  <c r="I40"/>
  <c r="F40"/>
  <c r="I39"/>
  <c r="F39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F22"/>
  <c r="I21"/>
  <c r="F21"/>
  <c r="I20"/>
  <c r="F20"/>
  <c r="I19"/>
  <c r="F19"/>
  <c r="I18"/>
  <c r="F18"/>
  <c r="I17"/>
  <c r="F17"/>
  <c r="I16"/>
  <c r="F16"/>
  <c r="C27" l="1"/>
  <c r="D15"/>
  <c r="I15"/>
  <c r="E15"/>
  <c r="F15"/>
  <c r="C26"/>
  <c r="C34"/>
  <c r="C38"/>
  <c r="C42"/>
  <c r="C18"/>
  <c r="C39"/>
  <c r="C40"/>
  <c r="C41"/>
  <c r="C22"/>
  <c r="C25"/>
  <c r="C33"/>
  <c r="C32"/>
  <c r="C30"/>
  <c r="C24"/>
  <c r="C17"/>
  <c r="C16"/>
  <c r="C20"/>
  <c r="C21"/>
  <c r="C28"/>
  <c r="C29"/>
  <c r="C36"/>
  <c r="C37"/>
  <c r="C19"/>
  <c r="C23"/>
  <c r="C31"/>
  <c r="C35"/>
  <c r="C15" l="1"/>
</calcChain>
</file>

<file path=xl/sharedStrings.xml><?xml version="1.0" encoding="utf-8"?>
<sst xmlns="http://schemas.openxmlformats.org/spreadsheetml/2006/main" count="78" uniqueCount="66">
  <si>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</si>
  <si>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</si>
  <si>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</si>
  <si>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</si>
  <si>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</si>
  <si>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</si>
  <si>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</si>
  <si>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</si>
  <si>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</si>
  <si>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</si>
  <si>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</si>
  <si>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</si>
  <si>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</si>
  <si>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</si>
  <si>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</si>
  <si>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</si>
  <si>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</si>
  <si>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</si>
  <si>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</si>
  <si>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</si>
  <si>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</si>
  <si>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</si>
  <si>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</si>
  <si>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</si>
  <si>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</si>
  <si>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</si>
  <si>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</si>
  <si>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</si>
  <si>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</si>
  <si>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</si>
  <si>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</si>
  <si>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</si>
  <si>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</si>
  <si>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</si>
  <si>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</si>
  <si>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2012년말</t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</si>
  <si>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</si>
  <si>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</si>
  <si>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</si>
  <si>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</si>
  <si>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</si>
  <si>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</si>
  <si>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</si>
  <si>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</si>
  <si>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</si>
  <si>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</si>
  <si>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</si>
  <si>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65세이상 인구 현황(총괄)</t>
    <phoneticPr fontId="2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</si>
  <si>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</si>
  <si>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</si>
  <si>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t>2014년말</t>
    <phoneticPr fontId="2" type="noConversion"/>
  </si>
  <si>
    <t>2014년말</t>
    <phoneticPr fontId="10" type="noConversion"/>
  </si>
  <si>
    <t>2015.1월</t>
  </si>
  <si>
    <t>2015. 1월</t>
  </si>
  <si>
    <t>2015.2월</t>
  </si>
  <si>
    <t>2015. 2월</t>
  </si>
  <si>
    <t>2015.3월</t>
  </si>
  <si>
    <t>2015. 3월</t>
  </si>
  <si>
    <t>2015.4월</t>
  </si>
  <si>
    <t>2015. 4월</t>
  </si>
  <si>
    <t>작성기준 : 2015.6.30. 현재</t>
    <phoneticPr fontId="13" type="noConversion"/>
  </si>
  <si>
    <t>2015.5월</t>
  </si>
  <si>
    <t>2015.6월</t>
    <phoneticPr fontId="2" type="noConversion"/>
  </si>
  <si>
    <t>작성기준 : 2015.6.30. 현재</t>
    <phoneticPr fontId="10" type="noConversion"/>
  </si>
  <si>
    <t>2015. 5월</t>
  </si>
  <si>
    <t>2015. 6월</t>
    <phoneticPr fontId="10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</si>
</sst>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0.0_ "/>
    <numFmt numFmtId="178" formatCode="#,##0\ "/>
  </numFmts>
  <fonts count="19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1" fillId="0" borderId="3" xfId="1" applyFont="1" applyFill="1" applyBorder="1" applyAlignment="1">
      <alignment horizontal="center" vertical="center"/>
    </xf>
    <xf numFmtId="176" fontId="11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1" fillId="0" borderId="4" xfId="1" applyFont="1" applyFill="1" applyBorder="1" applyAlignment="1">
      <alignment horizontal="center" vertical="center"/>
    </xf>
    <xf numFmtId="176" fontId="11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5" fillId="3" borderId="3" xfId="1" applyFont="1" applyFill="1" applyBorder="1" applyAlignment="1">
      <alignment horizontal="center" vertical="center"/>
    </xf>
    <xf numFmtId="41" fontId="16" fillId="0" borderId="3" xfId="1" applyFont="1" applyFill="1" applyBorder="1" applyAlignment="1">
      <alignment horizontal="center" vertical="center"/>
    </xf>
    <xf numFmtId="41" fontId="16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7" fontId="12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7" fontId="12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7" fontId="12" fillId="5" borderId="4" xfId="0" applyNumberFormat="1" applyFont="1" applyFill="1" applyBorder="1">
      <alignment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right" vertical="center"/>
    </xf>
    <xf numFmtId="177" fontId="12" fillId="3" borderId="4" xfId="0" applyNumberFormat="1" applyFont="1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41" fontId="3" fillId="7" borderId="3" xfId="1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176" fontId="3" fillId="6" borderId="10" xfId="0" applyNumberFormat="1" applyFont="1" applyFill="1" applyBorder="1" applyAlignment="1">
      <alignment horizontal="right" vertical="center"/>
    </xf>
    <xf numFmtId="177" fontId="12" fillId="6" borderId="10" xfId="0" applyNumberFormat="1" applyFont="1" applyFill="1" applyBorder="1">
      <alignment vertical="center"/>
    </xf>
    <xf numFmtId="0" fontId="3" fillId="6" borderId="2" xfId="0" applyFont="1" applyFill="1" applyBorder="1" applyAlignment="1">
      <alignment horizontal="center" vertical="center"/>
    </xf>
    <xf numFmtId="176" fontId="3" fillId="6" borderId="2" xfId="0" applyNumberFormat="1" applyFont="1" applyFill="1" applyBorder="1" applyAlignment="1">
      <alignment horizontal="right" vertical="center"/>
    </xf>
    <xf numFmtId="177" fontId="12" fillId="6" borderId="2" xfId="0" applyNumberFormat="1" applyFont="1" applyFill="1" applyBorder="1">
      <alignment vertical="center"/>
    </xf>
    <xf numFmtId="0" fontId="3" fillId="6" borderId="3" xfId="0" applyFont="1" applyFill="1" applyBorder="1" applyAlignment="1">
      <alignment horizontal="center" vertical="center"/>
    </xf>
    <xf numFmtId="176" fontId="3" fillId="6" borderId="3" xfId="0" applyNumberFormat="1" applyFont="1" applyFill="1" applyBorder="1" applyAlignment="1">
      <alignment horizontal="right" vertical="center"/>
    </xf>
    <xf numFmtId="177" fontId="12" fillId="6" borderId="3" xfId="0" applyNumberFormat="1" applyFont="1" applyFill="1" applyBorder="1">
      <alignment vertical="center"/>
    </xf>
    <xf numFmtId="0" fontId="0" fillId="0" borderId="9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4"/>
  <sheetViews>
    <sheetView tabSelected="1" zoomScale="108" zoomScaleNormal="108" workbookViewId="0">
      <selection activeCell="A3" sqref="A3:A4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59" t="s">
        <v>49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>
      <c r="A2" s="64" t="s">
        <v>60</v>
      </c>
      <c r="B2" s="64"/>
      <c r="C2" s="64"/>
      <c r="D2" s="1"/>
      <c r="E2" s="1"/>
      <c r="F2" s="1"/>
      <c r="G2" s="1"/>
      <c r="H2" s="1"/>
      <c r="I2" s="1"/>
      <c r="J2" s="58" t="s">
        <v>43</v>
      </c>
      <c r="K2" s="58"/>
    </row>
    <row r="3" spans="1:11" ht="22.5" customHeight="1">
      <c r="A3" s="60" t="s">
        <v>37</v>
      </c>
      <c r="B3" s="60" t="s">
        <v>38</v>
      </c>
      <c r="C3" s="62" t="s">
        <v>36</v>
      </c>
      <c r="D3" s="63"/>
      <c r="E3" s="63"/>
      <c r="F3" s="63" t="s">
        <v>3</v>
      </c>
      <c r="G3" s="63"/>
      <c r="H3" s="63"/>
      <c r="I3" s="63" t="s">
        <v>4</v>
      </c>
      <c r="J3" s="63"/>
      <c r="K3" s="63"/>
    </row>
    <row r="4" spans="1:11" ht="22.5" customHeight="1">
      <c r="A4" s="61"/>
      <c r="B4" s="61"/>
      <c r="C4" s="40" t="s">
        <v>0</v>
      </c>
      <c r="D4" s="40" t="s">
        <v>1</v>
      </c>
      <c r="E4" s="40" t="s">
        <v>2</v>
      </c>
      <c r="F4" s="40" t="s">
        <v>0</v>
      </c>
      <c r="G4" s="40" t="s">
        <v>1</v>
      </c>
      <c r="H4" s="40" t="s">
        <v>2</v>
      </c>
      <c r="I4" s="40" t="s">
        <v>0</v>
      </c>
      <c r="J4" s="40" t="s">
        <v>1</v>
      </c>
      <c r="K4" s="40" t="s">
        <v>2</v>
      </c>
    </row>
    <row r="5" spans="1:11" ht="22.5" customHeight="1">
      <c r="A5" s="14" t="s">
        <v>33</v>
      </c>
      <c r="B5" s="39">
        <v>110613</v>
      </c>
      <c r="C5" s="39">
        <v>293488</v>
      </c>
      <c r="D5" s="39">
        <v>148455</v>
      </c>
      <c r="E5" s="39">
        <v>145033</v>
      </c>
      <c r="F5" s="39">
        <v>293488</v>
      </c>
      <c r="G5" s="39">
        <v>148455</v>
      </c>
      <c r="H5" s="39">
        <v>145033</v>
      </c>
      <c r="I5" s="39">
        <v>2390</v>
      </c>
      <c r="J5" s="39">
        <v>1430</v>
      </c>
      <c r="K5" s="39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35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45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45" t="s">
        <v>50</v>
      </c>
      <c r="B9" s="46">
        <v>116100</v>
      </c>
      <c r="C9" s="46">
        <v>294459</v>
      </c>
      <c r="D9" s="46">
        <v>149725</v>
      </c>
      <c r="E9" s="46">
        <v>144734</v>
      </c>
      <c r="F9" s="46">
        <v>290900</v>
      </c>
      <c r="G9" s="46">
        <v>147346</v>
      </c>
      <c r="H9" s="46">
        <v>143554</v>
      </c>
      <c r="I9" s="46">
        <v>3559</v>
      </c>
      <c r="J9" s="46">
        <v>2379</v>
      </c>
      <c r="K9" s="46">
        <v>1180</v>
      </c>
    </row>
    <row r="10" spans="1:11" ht="22.5" customHeight="1">
      <c r="A10" s="47" t="s">
        <v>52</v>
      </c>
      <c r="B10" s="48">
        <v>116501</v>
      </c>
      <c r="C10" s="48">
        <v>295690</v>
      </c>
      <c r="D10" s="48">
        <v>150362</v>
      </c>
      <c r="E10" s="48">
        <v>145328</v>
      </c>
      <c r="F10" s="48">
        <v>292121</v>
      </c>
      <c r="G10" s="48">
        <v>147980</v>
      </c>
      <c r="H10" s="48">
        <v>144141</v>
      </c>
      <c r="I10" s="48">
        <v>3569</v>
      </c>
      <c r="J10" s="48">
        <v>2382</v>
      </c>
      <c r="K10" s="48">
        <v>1187</v>
      </c>
    </row>
    <row r="11" spans="1:11" ht="22.5" customHeight="1">
      <c r="A11" s="47" t="s">
        <v>54</v>
      </c>
      <c r="B11" s="48">
        <v>116591</v>
      </c>
      <c r="C11" s="48">
        <v>295122</v>
      </c>
      <c r="D11" s="48">
        <v>150182</v>
      </c>
      <c r="E11" s="48">
        <v>144940</v>
      </c>
      <c r="F11" s="48">
        <v>291522</v>
      </c>
      <c r="G11" s="48">
        <v>147778</v>
      </c>
      <c r="H11" s="48">
        <v>143744</v>
      </c>
      <c r="I11" s="48">
        <v>3600</v>
      </c>
      <c r="J11" s="48">
        <v>2404</v>
      </c>
      <c r="K11" s="48">
        <v>1196</v>
      </c>
    </row>
    <row r="12" spans="1:11" ht="22.5" customHeight="1">
      <c r="A12" s="47" t="s">
        <v>56</v>
      </c>
      <c r="B12" s="48">
        <v>116702</v>
      </c>
      <c r="C12" s="48">
        <v>294547</v>
      </c>
      <c r="D12" s="48">
        <v>149991</v>
      </c>
      <c r="E12" s="48">
        <v>144556</v>
      </c>
      <c r="F12" s="48">
        <v>290957</v>
      </c>
      <c r="G12" s="48">
        <v>147593</v>
      </c>
      <c r="H12" s="48">
        <v>143364</v>
      </c>
      <c r="I12" s="48">
        <v>3590</v>
      </c>
      <c r="J12" s="48">
        <v>2398</v>
      </c>
      <c r="K12" s="48">
        <v>1192</v>
      </c>
    </row>
    <row r="13" spans="1:11" ht="22.5" customHeight="1">
      <c r="A13" s="47" t="s">
        <v>58</v>
      </c>
      <c r="B13" s="48">
        <v>116766</v>
      </c>
      <c r="C13" s="48">
        <v>294384</v>
      </c>
      <c r="D13" s="48">
        <v>149895</v>
      </c>
      <c r="E13" s="48">
        <v>144489</v>
      </c>
      <c r="F13" s="48">
        <v>290818</v>
      </c>
      <c r="G13" s="48">
        <v>147542</v>
      </c>
      <c r="H13" s="48">
        <v>143276</v>
      </c>
      <c r="I13" s="48">
        <v>3566</v>
      </c>
      <c r="J13" s="48">
        <v>2353</v>
      </c>
      <c r="K13" s="48">
        <v>1213</v>
      </c>
    </row>
    <row r="14" spans="1:11" ht="22.5" customHeight="1">
      <c r="A14" s="47" t="s">
        <v>61</v>
      </c>
      <c r="B14" s="48">
        <v>116880</v>
      </c>
      <c r="C14" s="48">
        <v>294337</v>
      </c>
      <c r="D14" s="48">
        <v>149867</v>
      </c>
      <c r="E14" s="48">
        <v>144470</v>
      </c>
      <c r="F14" s="48">
        <v>290734</v>
      </c>
      <c r="G14" s="48">
        <v>147492</v>
      </c>
      <c r="H14" s="48">
        <v>143242</v>
      </c>
      <c r="I14" s="48">
        <v>3603</v>
      </c>
      <c r="J14" s="48">
        <v>2375</v>
      </c>
      <c r="K14" s="48">
        <v>1228</v>
      </c>
    </row>
    <row r="15" spans="1:11" ht="24" customHeight="1">
      <c r="A15" s="19" t="s">
        <v>62</v>
      </c>
      <c r="B15" s="20">
        <f>SUM(B16:B42)</f>
        <v>116998</v>
      </c>
      <c r="C15" s="27">
        <f>D15+E15</f>
        <v>294288</v>
      </c>
      <c r="D15" s="20">
        <f>SUM(D16:D42)</f>
        <v>149817</v>
      </c>
      <c r="E15" s="20">
        <f>SUM(E16:E42)</f>
        <v>144471</v>
      </c>
      <c r="F15" s="20">
        <f>G15+H15</f>
        <v>290638</v>
      </c>
      <c r="G15" s="20">
        <f>SUM(G16:G42)</f>
        <v>147403</v>
      </c>
      <c r="H15" s="20">
        <f>SUM(H16:H42)</f>
        <v>143235</v>
      </c>
      <c r="I15" s="20">
        <f>J15+K15</f>
        <v>3650</v>
      </c>
      <c r="J15" s="20">
        <f>SUM(J16:J42)</f>
        <v>2414</v>
      </c>
      <c r="K15" s="20">
        <f>SUM(K16:K42)</f>
        <v>1236</v>
      </c>
    </row>
    <row r="16" spans="1:11" s="41" customFormat="1" ht="22.5" customHeight="1">
      <c r="A16" s="8" t="s">
        <v>6</v>
      </c>
      <c r="B16" s="25">
        <v>6334</v>
      </c>
      <c r="C16" s="28">
        <f>SUM(D16:E16)</f>
        <v>14981</v>
      </c>
      <c r="D16" s="23">
        <f>G16+J16</f>
        <v>7763</v>
      </c>
      <c r="E16" s="23">
        <f>H16+K16</f>
        <v>7218</v>
      </c>
      <c r="F16" s="25">
        <f>SUM(G16:H16)</f>
        <v>14417</v>
      </c>
      <c r="G16" s="9">
        <v>7300</v>
      </c>
      <c r="H16" s="9">
        <v>7117</v>
      </c>
      <c r="I16" s="25">
        <f>SUM(J16:K16)</f>
        <v>564</v>
      </c>
      <c r="J16" s="10">
        <v>463</v>
      </c>
      <c r="K16" s="10">
        <v>101</v>
      </c>
    </row>
    <row r="17" spans="1:12" s="41" customFormat="1" ht="22.5" customHeight="1">
      <c r="A17" s="8" t="s">
        <v>7</v>
      </c>
      <c r="B17" s="25">
        <v>7428</v>
      </c>
      <c r="C17" s="28">
        <f t="shared" ref="C17:C42" si="0">SUM(D17:E17)</f>
        <v>18297</v>
      </c>
      <c r="D17" s="23">
        <f>G17+J17</f>
        <v>9271</v>
      </c>
      <c r="E17" s="23">
        <f t="shared" ref="E17:E42" si="1">H17+K17</f>
        <v>9026</v>
      </c>
      <c r="F17" s="25">
        <f t="shared" ref="F17:F42" si="2">SUM(G17:H17)</f>
        <v>18173</v>
      </c>
      <c r="G17" s="9">
        <v>9242</v>
      </c>
      <c r="H17" s="9">
        <v>8931</v>
      </c>
      <c r="I17" s="25">
        <f t="shared" ref="I17:I42" si="3">SUM(J17:K17)</f>
        <v>124</v>
      </c>
      <c r="J17" s="10">
        <v>29</v>
      </c>
      <c r="K17" s="10">
        <v>95</v>
      </c>
    </row>
    <row r="18" spans="1:12" s="41" customFormat="1" ht="22.5" customHeight="1">
      <c r="A18" s="8" t="s">
        <v>8</v>
      </c>
      <c r="B18" s="25">
        <v>3349</v>
      </c>
      <c r="C18" s="28">
        <f t="shared" si="0"/>
        <v>7272</v>
      </c>
      <c r="D18" s="23">
        <f t="shared" ref="D18:D42" si="4">G18+J18</f>
        <v>3735</v>
      </c>
      <c r="E18" s="23">
        <f t="shared" si="1"/>
        <v>3537</v>
      </c>
      <c r="F18" s="25">
        <f t="shared" si="2"/>
        <v>7105</v>
      </c>
      <c r="G18" s="9">
        <v>3623</v>
      </c>
      <c r="H18" s="9">
        <v>3482</v>
      </c>
      <c r="I18" s="25">
        <f t="shared" si="3"/>
        <v>167</v>
      </c>
      <c r="J18" s="10">
        <v>112</v>
      </c>
      <c r="K18" s="10">
        <v>55</v>
      </c>
    </row>
    <row r="19" spans="1:12" s="41" customFormat="1" ht="22.5" customHeight="1">
      <c r="A19" s="8" t="s">
        <v>9</v>
      </c>
      <c r="B19" s="25">
        <v>3388</v>
      </c>
      <c r="C19" s="28">
        <f t="shared" si="0"/>
        <v>7294</v>
      </c>
      <c r="D19" s="23">
        <f t="shared" si="4"/>
        <v>3782</v>
      </c>
      <c r="E19" s="23">
        <f t="shared" si="1"/>
        <v>3512</v>
      </c>
      <c r="F19" s="25">
        <f t="shared" si="2"/>
        <v>7097</v>
      </c>
      <c r="G19" s="9">
        <v>3636</v>
      </c>
      <c r="H19" s="9">
        <v>3461</v>
      </c>
      <c r="I19" s="25">
        <f t="shared" si="3"/>
        <v>197</v>
      </c>
      <c r="J19" s="10">
        <v>146</v>
      </c>
      <c r="K19" s="10">
        <v>51</v>
      </c>
    </row>
    <row r="20" spans="1:12" s="41" customFormat="1" ht="22.5" customHeight="1">
      <c r="A20" s="8" t="s">
        <v>10</v>
      </c>
      <c r="B20" s="25">
        <v>1763</v>
      </c>
      <c r="C20" s="28">
        <f t="shared" si="0"/>
        <v>3388</v>
      </c>
      <c r="D20" s="23">
        <f t="shared" si="4"/>
        <v>1735</v>
      </c>
      <c r="E20" s="23">
        <f t="shared" si="1"/>
        <v>1653</v>
      </c>
      <c r="F20" s="25">
        <f t="shared" si="2"/>
        <v>3318</v>
      </c>
      <c r="G20" s="9">
        <v>1675</v>
      </c>
      <c r="H20" s="9">
        <v>1643</v>
      </c>
      <c r="I20" s="25">
        <f t="shared" si="3"/>
        <v>70</v>
      </c>
      <c r="J20" s="10">
        <v>60</v>
      </c>
      <c r="K20" s="10">
        <v>10</v>
      </c>
    </row>
    <row r="21" spans="1:12" s="41" customFormat="1" ht="22.5" customHeight="1">
      <c r="A21" s="8" t="s">
        <v>11</v>
      </c>
      <c r="B21" s="25">
        <v>1314</v>
      </c>
      <c r="C21" s="28">
        <f t="shared" si="0"/>
        <v>2513</v>
      </c>
      <c r="D21" s="23">
        <f t="shared" si="4"/>
        <v>1231</v>
      </c>
      <c r="E21" s="23">
        <f t="shared" si="1"/>
        <v>1282</v>
      </c>
      <c r="F21" s="25">
        <f t="shared" si="2"/>
        <v>2463</v>
      </c>
      <c r="G21" s="9">
        <v>1191</v>
      </c>
      <c r="H21" s="9">
        <v>1272</v>
      </c>
      <c r="I21" s="25">
        <f t="shared" si="3"/>
        <v>50</v>
      </c>
      <c r="J21" s="10">
        <v>40</v>
      </c>
      <c r="K21" s="10">
        <v>10</v>
      </c>
    </row>
    <row r="22" spans="1:12" s="41" customFormat="1" ht="22.5" customHeight="1">
      <c r="A22" s="8" t="s">
        <v>12</v>
      </c>
      <c r="B22" s="25">
        <v>1283</v>
      </c>
      <c r="C22" s="28">
        <f t="shared" si="0"/>
        <v>2526</v>
      </c>
      <c r="D22" s="23">
        <f t="shared" si="4"/>
        <v>1420</v>
      </c>
      <c r="E22" s="23">
        <f t="shared" si="1"/>
        <v>1106</v>
      </c>
      <c r="F22" s="25">
        <f t="shared" si="2"/>
        <v>2438</v>
      </c>
      <c r="G22" s="9">
        <v>1342</v>
      </c>
      <c r="H22" s="9">
        <v>1096</v>
      </c>
      <c r="I22" s="25">
        <f t="shared" si="3"/>
        <v>88</v>
      </c>
      <c r="J22" s="10">
        <v>78</v>
      </c>
      <c r="K22" s="10">
        <v>10</v>
      </c>
    </row>
    <row r="23" spans="1:12" s="41" customFormat="1" ht="22.5" customHeight="1">
      <c r="A23" s="8" t="s">
        <v>13</v>
      </c>
      <c r="B23" s="25">
        <v>2495</v>
      </c>
      <c r="C23" s="28">
        <f t="shared" si="0"/>
        <v>4959</v>
      </c>
      <c r="D23" s="23">
        <f t="shared" si="4"/>
        <v>2541</v>
      </c>
      <c r="E23" s="23">
        <f t="shared" si="1"/>
        <v>2418</v>
      </c>
      <c r="F23" s="25">
        <f t="shared" si="2"/>
        <v>4896</v>
      </c>
      <c r="G23" s="9">
        <v>2501</v>
      </c>
      <c r="H23" s="9">
        <v>2395</v>
      </c>
      <c r="I23" s="25">
        <f t="shared" si="3"/>
        <v>63</v>
      </c>
      <c r="J23" s="10">
        <v>40</v>
      </c>
      <c r="K23" s="10">
        <v>23</v>
      </c>
    </row>
    <row r="24" spans="1:12" s="41" customFormat="1" ht="22.5" customHeight="1">
      <c r="A24" s="8" t="s">
        <v>14</v>
      </c>
      <c r="B24" s="25">
        <v>1755</v>
      </c>
      <c r="C24" s="28">
        <f t="shared" si="0"/>
        <v>3519</v>
      </c>
      <c r="D24" s="23">
        <f t="shared" si="4"/>
        <v>1772</v>
      </c>
      <c r="E24" s="23">
        <f t="shared" si="1"/>
        <v>1747</v>
      </c>
      <c r="F24" s="25">
        <f t="shared" si="2"/>
        <v>3495</v>
      </c>
      <c r="G24" s="9">
        <v>1761</v>
      </c>
      <c r="H24" s="9">
        <v>1734</v>
      </c>
      <c r="I24" s="25">
        <f t="shared" si="3"/>
        <v>24</v>
      </c>
      <c r="J24" s="10">
        <v>11</v>
      </c>
      <c r="K24" s="10">
        <v>13</v>
      </c>
    </row>
    <row r="25" spans="1:12" s="41" customFormat="1" ht="22.5" customHeight="1">
      <c r="A25" s="8" t="s">
        <v>15</v>
      </c>
      <c r="B25" s="25">
        <v>2627</v>
      </c>
      <c r="C25" s="28">
        <f t="shared" si="0"/>
        <v>5739</v>
      </c>
      <c r="D25" s="23">
        <f t="shared" si="4"/>
        <v>2884</v>
      </c>
      <c r="E25" s="23">
        <f t="shared" si="1"/>
        <v>2855</v>
      </c>
      <c r="F25" s="25">
        <f t="shared" si="2"/>
        <v>5649</v>
      </c>
      <c r="G25" s="9">
        <v>2819</v>
      </c>
      <c r="H25" s="9">
        <v>2830</v>
      </c>
      <c r="I25" s="25">
        <f t="shared" si="3"/>
        <v>90</v>
      </c>
      <c r="J25" s="10">
        <v>65</v>
      </c>
      <c r="K25" s="10">
        <v>25</v>
      </c>
    </row>
    <row r="26" spans="1:12" s="41" customFormat="1" ht="22.5" customHeight="1">
      <c r="A26" s="8" t="s">
        <v>16</v>
      </c>
      <c r="B26" s="25">
        <v>2357</v>
      </c>
      <c r="C26" s="28">
        <f t="shared" si="0"/>
        <v>4884</v>
      </c>
      <c r="D26" s="23">
        <f t="shared" si="4"/>
        <v>2529</v>
      </c>
      <c r="E26" s="23">
        <f t="shared" si="1"/>
        <v>2355</v>
      </c>
      <c r="F26" s="25">
        <f t="shared" si="2"/>
        <v>4840</v>
      </c>
      <c r="G26" s="9">
        <v>2502</v>
      </c>
      <c r="H26" s="9">
        <v>2338</v>
      </c>
      <c r="I26" s="25">
        <f t="shared" si="3"/>
        <v>44</v>
      </c>
      <c r="J26" s="10">
        <v>27</v>
      </c>
      <c r="K26" s="10">
        <v>17</v>
      </c>
    </row>
    <row r="27" spans="1:12" s="41" customFormat="1" ht="22.5" customHeight="1">
      <c r="A27" s="8" t="s">
        <v>17</v>
      </c>
      <c r="B27" s="25">
        <v>3377</v>
      </c>
      <c r="C27" s="28">
        <f t="shared" si="0"/>
        <v>7419</v>
      </c>
      <c r="D27" s="23">
        <f t="shared" si="4"/>
        <v>3827</v>
      </c>
      <c r="E27" s="23">
        <f t="shared" si="1"/>
        <v>3592</v>
      </c>
      <c r="F27" s="25">
        <f t="shared" si="2"/>
        <v>7366</v>
      </c>
      <c r="G27" s="9">
        <v>3811</v>
      </c>
      <c r="H27" s="9">
        <v>3555</v>
      </c>
      <c r="I27" s="25">
        <f t="shared" si="3"/>
        <v>53</v>
      </c>
      <c r="J27" s="10">
        <v>16</v>
      </c>
      <c r="K27" s="10">
        <v>37</v>
      </c>
    </row>
    <row r="28" spans="1:12" s="41" customFormat="1" ht="22.5" customHeight="1">
      <c r="A28" s="8" t="s">
        <v>18</v>
      </c>
      <c r="B28" s="25">
        <v>1989</v>
      </c>
      <c r="C28" s="28">
        <f t="shared" si="0"/>
        <v>4458</v>
      </c>
      <c r="D28" s="23">
        <f t="shared" si="4"/>
        <v>2233</v>
      </c>
      <c r="E28" s="23">
        <f t="shared" si="1"/>
        <v>2225</v>
      </c>
      <c r="F28" s="25">
        <f t="shared" si="2"/>
        <v>4427</v>
      </c>
      <c r="G28" s="9">
        <v>2221</v>
      </c>
      <c r="H28" s="9">
        <v>2206</v>
      </c>
      <c r="I28" s="25">
        <f t="shared" si="3"/>
        <v>31</v>
      </c>
      <c r="J28" s="10">
        <v>12</v>
      </c>
      <c r="K28" s="10">
        <v>19</v>
      </c>
    </row>
    <row r="29" spans="1:12" s="41" customFormat="1" ht="22.5" customHeight="1">
      <c r="A29" s="8" t="s">
        <v>19</v>
      </c>
      <c r="B29" s="25">
        <v>3261</v>
      </c>
      <c r="C29" s="28">
        <f t="shared" si="0"/>
        <v>6753</v>
      </c>
      <c r="D29" s="23">
        <f t="shared" si="4"/>
        <v>3563</v>
      </c>
      <c r="E29" s="23">
        <f t="shared" si="1"/>
        <v>3190</v>
      </c>
      <c r="F29" s="25">
        <f t="shared" si="2"/>
        <v>6500</v>
      </c>
      <c r="G29" s="9">
        <v>3341</v>
      </c>
      <c r="H29" s="9">
        <v>3159</v>
      </c>
      <c r="I29" s="25">
        <f t="shared" si="3"/>
        <v>253</v>
      </c>
      <c r="J29" s="10">
        <v>222</v>
      </c>
      <c r="K29" s="10">
        <v>31</v>
      </c>
    </row>
    <row r="30" spans="1:12" s="41" customFormat="1" ht="22.5" customHeight="1">
      <c r="A30" s="8" t="s">
        <v>20</v>
      </c>
      <c r="B30" s="25">
        <v>5362</v>
      </c>
      <c r="C30" s="28">
        <f t="shared" si="0"/>
        <v>13304</v>
      </c>
      <c r="D30" s="23">
        <f t="shared" si="4"/>
        <v>6849</v>
      </c>
      <c r="E30" s="23">
        <f t="shared" si="1"/>
        <v>6455</v>
      </c>
      <c r="F30" s="25">
        <f t="shared" si="2"/>
        <v>13004</v>
      </c>
      <c r="G30" s="9">
        <v>6601</v>
      </c>
      <c r="H30" s="9">
        <v>6403</v>
      </c>
      <c r="I30" s="25">
        <f t="shared" si="3"/>
        <v>300</v>
      </c>
      <c r="J30" s="10">
        <v>248</v>
      </c>
      <c r="K30" s="10">
        <v>52</v>
      </c>
    </row>
    <row r="31" spans="1:12" s="41" customFormat="1" ht="22.5" customHeight="1">
      <c r="A31" s="8" t="s">
        <v>21</v>
      </c>
      <c r="B31" s="25">
        <v>2891</v>
      </c>
      <c r="C31" s="28">
        <f t="shared" si="0"/>
        <v>8174</v>
      </c>
      <c r="D31" s="23">
        <f t="shared" si="4"/>
        <v>4176</v>
      </c>
      <c r="E31" s="23">
        <f t="shared" si="1"/>
        <v>3998</v>
      </c>
      <c r="F31" s="25">
        <f t="shared" si="2"/>
        <v>7923</v>
      </c>
      <c r="G31" s="9">
        <v>3940</v>
      </c>
      <c r="H31" s="9">
        <v>3983</v>
      </c>
      <c r="I31" s="25">
        <f t="shared" si="3"/>
        <v>251</v>
      </c>
      <c r="J31" s="10">
        <v>236</v>
      </c>
      <c r="K31" s="10">
        <v>15</v>
      </c>
    </row>
    <row r="32" spans="1:12" s="41" customFormat="1" ht="22.5" customHeight="1">
      <c r="A32" s="8" t="s">
        <v>22</v>
      </c>
      <c r="B32" s="25">
        <v>8043</v>
      </c>
      <c r="C32" s="28">
        <f t="shared" si="0"/>
        <v>22420</v>
      </c>
      <c r="D32" s="23">
        <f t="shared" si="4"/>
        <v>11149</v>
      </c>
      <c r="E32" s="23">
        <f t="shared" si="1"/>
        <v>11271</v>
      </c>
      <c r="F32" s="25">
        <f t="shared" si="2"/>
        <v>22283</v>
      </c>
      <c r="G32" s="9">
        <v>11082</v>
      </c>
      <c r="H32" s="9">
        <v>11201</v>
      </c>
      <c r="I32" s="25">
        <f t="shared" si="3"/>
        <v>137</v>
      </c>
      <c r="J32" s="10">
        <v>67</v>
      </c>
      <c r="K32" s="10">
        <v>70</v>
      </c>
      <c r="L32" s="4"/>
    </row>
    <row r="33" spans="1:11" s="41" customFormat="1" ht="22.5" customHeight="1">
      <c r="A33" s="8" t="s">
        <v>23</v>
      </c>
      <c r="B33" s="25">
        <v>8750</v>
      </c>
      <c r="C33" s="28">
        <f t="shared" si="0"/>
        <v>22911</v>
      </c>
      <c r="D33" s="23">
        <f t="shared" si="4"/>
        <v>11498</v>
      </c>
      <c r="E33" s="23">
        <f t="shared" si="1"/>
        <v>11413</v>
      </c>
      <c r="F33" s="25">
        <f t="shared" si="2"/>
        <v>22709</v>
      </c>
      <c r="G33" s="9">
        <v>11398</v>
      </c>
      <c r="H33" s="9">
        <v>11311</v>
      </c>
      <c r="I33" s="25">
        <f t="shared" si="3"/>
        <v>202</v>
      </c>
      <c r="J33" s="10">
        <v>100</v>
      </c>
      <c r="K33" s="10">
        <v>102</v>
      </c>
    </row>
    <row r="34" spans="1:11" s="41" customFormat="1" ht="22.5" customHeight="1">
      <c r="A34" s="8" t="s">
        <v>24</v>
      </c>
      <c r="B34" s="25">
        <v>5507</v>
      </c>
      <c r="C34" s="28">
        <f t="shared" si="0"/>
        <v>13427</v>
      </c>
      <c r="D34" s="23">
        <f t="shared" si="4"/>
        <v>6950</v>
      </c>
      <c r="E34" s="23">
        <f t="shared" si="1"/>
        <v>6477</v>
      </c>
      <c r="F34" s="25">
        <f t="shared" si="2"/>
        <v>13326</v>
      </c>
      <c r="G34" s="9">
        <v>6911</v>
      </c>
      <c r="H34" s="9">
        <v>6415</v>
      </c>
      <c r="I34" s="25">
        <f t="shared" si="3"/>
        <v>101</v>
      </c>
      <c r="J34" s="10">
        <v>39</v>
      </c>
      <c r="K34" s="10">
        <v>62</v>
      </c>
    </row>
    <row r="35" spans="1:11" s="41" customFormat="1" ht="22.5" customHeight="1">
      <c r="A35" s="8" t="s">
        <v>25</v>
      </c>
      <c r="B35" s="25">
        <v>3932</v>
      </c>
      <c r="C35" s="28">
        <f t="shared" si="0"/>
        <v>11404</v>
      </c>
      <c r="D35" s="23">
        <f t="shared" si="4"/>
        <v>5711</v>
      </c>
      <c r="E35" s="23">
        <f t="shared" si="1"/>
        <v>5693</v>
      </c>
      <c r="F35" s="25">
        <f t="shared" si="2"/>
        <v>11328</v>
      </c>
      <c r="G35" s="9">
        <v>5681</v>
      </c>
      <c r="H35" s="9">
        <v>5647</v>
      </c>
      <c r="I35" s="25">
        <f t="shared" si="3"/>
        <v>76</v>
      </c>
      <c r="J35" s="10">
        <v>30</v>
      </c>
      <c r="K35" s="10">
        <v>46</v>
      </c>
    </row>
    <row r="36" spans="1:11" s="41" customFormat="1" ht="22.5" customHeight="1">
      <c r="A36" s="8" t="s">
        <v>26</v>
      </c>
      <c r="B36" s="25">
        <v>3608</v>
      </c>
      <c r="C36" s="28">
        <f t="shared" si="0"/>
        <v>9494</v>
      </c>
      <c r="D36" s="23">
        <f t="shared" si="4"/>
        <v>4765</v>
      </c>
      <c r="E36" s="23">
        <f t="shared" si="1"/>
        <v>4729</v>
      </c>
      <c r="F36" s="25">
        <f t="shared" si="2"/>
        <v>9354</v>
      </c>
      <c r="G36" s="9">
        <v>4681</v>
      </c>
      <c r="H36" s="9">
        <v>4673</v>
      </c>
      <c r="I36" s="25">
        <f t="shared" si="3"/>
        <v>140</v>
      </c>
      <c r="J36" s="10">
        <v>84</v>
      </c>
      <c r="K36" s="10">
        <v>56</v>
      </c>
    </row>
    <row r="37" spans="1:11" s="41" customFormat="1" ht="22.5" customHeight="1">
      <c r="A37" s="8" t="s">
        <v>27</v>
      </c>
      <c r="B37" s="25">
        <v>13297</v>
      </c>
      <c r="C37" s="28">
        <f t="shared" si="0"/>
        <v>36913</v>
      </c>
      <c r="D37" s="23">
        <f t="shared" si="4"/>
        <v>18794</v>
      </c>
      <c r="E37" s="23">
        <f t="shared" si="1"/>
        <v>18119</v>
      </c>
      <c r="F37" s="25">
        <f t="shared" si="2"/>
        <v>36713</v>
      </c>
      <c r="G37" s="9">
        <v>18708</v>
      </c>
      <c r="H37" s="9">
        <v>18005</v>
      </c>
      <c r="I37" s="25">
        <f t="shared" si="3"/>
        <v>200</v>
      </c>
      <c r="J37" s="10">
        <v>86</v>
      </c>
      <c r="K37" s="10">
        <v>114</v>
      </c>
    </row>
    <row r="38" spans="1:11" s="41" customFormat="1" ht="22.5" customHeight="1">
      <c r="A38" s="8" t="s">
        <v>28</v>
      </c>
      <c r="B38" s="25">
        <v>9068</v>
      </c>
      <c r="C38" s="28">
        <f t="shared" si="0"/>
        <v>26219</v>
      </c>
      <c r="D38" s="23">
        <f t="shared" si="4"/>
        <v>13044</v>
      </c>
      <c r="E38" s="23">
        <f t="shared" si="1"/>
        <v>13175</v>
      </c>
      <c r="F38" s="25">
        <f t="shared" si="2"/>
        <v>26094</v>
      </c>
      <c r="G38" s="9">
        <v>13007</v>
      </c>
      <c r="H38" s="9">
        <v>13087</v>
      </c>
      <c r="I38" s="25">
        <f t="shared" si="3"/>
        <v>125</v>
      </c>
      <c r="J38" s="10">
        <v>37</v>
      </c>
      <c r="K38" s="10">
        <v>88</v>
      </c>
    </row>
    <row r="39" spans="1:11" s="41" customFormat="1" ht="22.5" customHeight="1">
      <c r="A39" s="8" t="s">
        <v>29</v>
      </c>
      <c r="B39" s="25">
        <v>9114</v>
      </c>
      <c r="C39" s="28">
        <f t="shared" si="0"/>
        <v>23400</v>
      </c>
      <c r="D39" s="23">
        <f t="shared" si="4"/>
        <v>12040</v>
      </c>
      <c r="E39" s="23">
        <f t="shared" si="1"/>
        <v>11360</v>
      </c>
      <c r="F39" s="25">
        <f t="shared" si="2"/>
        <v>23259</v>
      </c>
      <c r="G39" s="9">
        <v>11984</v>
      </c>
      <c r="H39" s="9">
        <v>11275</v>
      </c>
      <c r="I39" s="25">
        <f t="shared" si="3"/>
        <v>141</v>
      </c>
      <c r="J39" s="10">
        <v>56</v>
      </c>
      <c r="K39" s="10">
        <v>85</v>
      </c>
    </row>
    <row r="40" spans="1:11" s="41" customFormat="1" ht="22.5" customHeight="1">
      <c r="A40" s="8" t="s">
        <v>30</v>
      </c>
      <c r="B40" s="25">
        <v>2854</v>
      </c>
      <c r="C40" s="28">
        <f t="shared" si="0"/>
        <v>8316</v>
      </c>
      <c r="D40" s="23">
        <f t="shared" si="4"/>
        <v>4254</v>
      </c>
      <c r="E40" s="23">
        <f t="shared" si="1"/>
        <v>4062</v>
      </c>
      <c r="F40" s="25">
        <f t="shared" si="2"/>
        <v>8274</v>
      </c>
      <c r="G40" s="9">
        <v>4238</v>
      </c>
      <c r="H40" s="9">
        <v>4036</v>
      </c>
      <c r="I40" s="25">
        <f t="shared" si="3"/>
        <v>42</v>
      </c>
      <c r="J40" s="10">
        <v>16</v>
      </c>
      <c r="K40" s="10">
        <v>26</v>
      </c>
    </row>
    <row r="41" spans="1:11" s="41" customFormat="1" ht="22.5" customHeight="1">
      <c r="A41" s="8" t="s">
        <v>31</v>
      </c>
      <c r="B41" s="25">
        <v>1280</v>
      </c>
      <c r="C41" s="28">
        <f t="shared" si="0"/>
        <v>3028</v>
      </c>
      <c r="D41" s="23">
        <f t="shared" si="4"/>
        <v>1633</v>
      </c>
      <c r="E41" s="23">
        <f t="shared" si="1"/>
        <v>1395</v>
      </c>
      <c r="F41" s="25">
        <f t="shared" si="2"/>
        <v>2918</v>
      </c>
      <c r="G41" s="9">
        <v>1539</v>
      </c>
      <c r="H41" s="9">
        <v>1379</v>
      </c>
      <c r="I41" s="25">
        <f t="shared" si="3"/>
        <v>110</v>
      </c>
      <c r="J41" s="10">
        <v>94</v>
      </c>
      <c r="K41" s="10">
        <v>16</v>
      </c>
    </row>
    <row r="42" spans="1:11" s="41" customFormat="1" ht="22.5" customHeight="1">
      <c r="A42" s="11" t="s">
        <v>32</v>
      </c>
      <c r="B42" s="26">
        <v>572</v>
      </c>
      <c r="C42" s="29">
        <f t="shared" si="0"/>
        <v>1276</v>
      </c>
      <c r="D42" s="24">
        <f t="shared" si="4"/>
        <v>668</v>
      </c>
      <c r="E42" s="24">
        <f t="shared" si="1"/>
        <v>608</v>
      </c>
      <c r="F42" s="26">
        <f t="shared" si="2"/>
        <v>1269</v>
      </c>
      <c r="G42" s="12">
        <v>668</v>
      </c>
      <c r="H42" s="12">
        <v>601</v>
      </c>
      <c r="I42" s="26">
        <f t="shared" si="3"/>
        <v>7</v>
      </c>
      <c r="J42" s="13">
        <v>0</v>
      </c>
      <c r="K42" s="13">
        <v>7</v>
      </c>
    </row>
    <row r="43" spans="1:11" ht="18.75" customHeight="1">
      <c r="A43" s="2" t="s">
        <v>5</v>
      </c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>
      <c r="A44" s="5" t="s">
        <v>48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G16"/>
  <sheetViews>
    <sheetView workbookViewId="0">
      <selection activeCell="B14" sqref="B14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66" t="s">
        <v>47</v>
      </c>
      <c r="B1" s="66"/>
      <c r="C1" s="66"/>
      <c r="D1" s="66"/>
      <c r="E1" s="66"/>
      <c r="F1" s="15"/>
    </row>
    <row r="2" spans="1:7" ht="24" customHeight="1">
      <c r="A2" s="2" t="s">
        <v>63</v>
      </c>
      <c r="B2" s="1"/>
      <c r="C2" s="1"/>
      <c r="D2" s="65" t="s">
        <v>40</v>
      </c>
      <c r="E2" s="65"/>
    </row>
    <row r="3" spans="1:7" ht="37.5" customHeight="1">
      <c r="A3" s="22" t="s">
        <v>44</v>
      </c>
      <c r="B3" s="22" t="s">
        <v>0</v>
      </c>
      <c r="C3" s="22" t="s">
        <v>1</v>
      </c>
      <c r="D3" s="22" t="s">
        <v>2</v>
      </c>
      <c r="E3" s="22" t="s">
        <v>42</v>
      </c>
    </row>
    <row r="4" spans="1:7" ht="37.5" customHeight="1">
      <c r="A4" s="30" t="s">
        <v>33</v>
      </c>
      <c r="B4" s="31">
        <v>36601</v>
      </c>
      <c r="C4" s="31">
        <v>14376</v>
      </c>
      <c r="D4" s="31">
        <v>22225</v>
      </c>
      <c r="E4" s="32">
        <v>76.540705577281003</v>
      </c>
    </row>
    <row r="5" spans="1:7" ht="37.5" customHeight="1">
      <c r="A5" s="33" t="s">
        <v>34</v>
      </c>
      <c r="B5" s="34">
        <v>37830</v>
      </c>
      <c r="C5" s="34">
        <v>15023</v>
      </c>
      <c r="D5" s="34">
        <v>22807</v>
      </c>
      <c r="E5" s="35">
        <v>82</v>
      </c>
    </row>
    <row r="6" spans="1:7" ht="37.5" customHeight="1">
      <c r="A6" s="33" t="s">
        <v>39</v>
      </c>
      <c r="B6" s="34">
        <v>39671</v>
      </c>
      <c r="C6" s="34">
        <v>15929</v>
      </c>
      <c r="D6" s="34">
        <v>23742</v>
      </c>
      <c r="E6" s="35">
        <v>89.4</v>
      </c>
      <c r="F6" s="18"/>
      <c r="G6" s="16"/>
    </row>
    <row r="7" spans="1:7" ht="37.5" customHeight="1">
      <c r="A7" s="33" t="s">
        <v>46</v>
      </c>
      <c r="B7" s="34">
        <v>41369</v>
      </c>
      <c r="C7" s="34">
        <v>16775</v>
      </c>
      <c r="D7" s="34">
        <v>24594</v>
      </c>
      <c r="E7" s="35">
        <v>96.8</v>
      </c>
      <c r="F7" s="21"/>
      <c r="G7" s="16"/>
    </row>
    <row r="8" spans="1:7" ht="37.5" customHeight="1">
      <c r="A8" s="36" t="s">
        <v>51</v>
      </c>
      <c r="B8" s="37">
        <v>43225</v>
      </c>
      <c r="C8" s="37">
        <v>17752</v>
      </c>
      <c r="D8" s="37">
        <v>25473</v>
      </c>
      <c r="E8" s="38">
        <v>105.4</v>
      </c>
      <c r="F8" s="21"/>
      <c r="G8" s="16"/>
    </row>
    <row r="9" spans="1:7" ht="37.5" customHeight="1">
      <c r="A9" s="49" t="s">
        <v>53</v>
      </c>
      <c r="B9" s="50">
        <v>43476</v>
      </c>
      <c r="C9" s="50">
        <v>17885</v>
      </c>
      <c r="D9" s="50">
        <v>25591</v>
      </c>
      <c r="E9" s="51">
        <v>106.2</v>
      </c>
      <c r="F9" s="21"/>
      <c r="G9" s="16"/>
    </row>
    <row r="10" spans="1:7" ht="37.5" customHeight="1">
      <c r="A10" s="52" t="s">
        <v>55</v>
      </c>
      <c r="B10" s="53">
        <v>43593</v>
      </c>
      <c r="C10" s="53">
        <v>17958</v>
      </c>
      <c r="D10" s="53">
        <v>25635</v>
      </c>
      <c r="E10" s="54">
        <v>107.2</v>
      </c>
      <c r="F10" s="21"/>
      <c r="G10" s="16"/>
    </row>
    <row r="11" spans="1:7" ht="37.5" customHeight="1">
      <c r="A11" s="55" t="s">
        <v>57</v>
      </c>
      <c r="B11" s="56">
        <v>43696</v>
      </c>
      <c r="C11" s="56">
        <v>18034</v>
      </c>
      <c r="D11" s="56">
        <v>25662</v>
      </c>
      <c r="E11" s="57">
        <v>107.9</v>
      </c>
      <c r="F11" s="21"/>
      <c r="G11" s="16"/>
    </row>
    <row r="12" spans="1:7" ht="37.5" customHeight="1">
      <c r="A12" s="55" t="s">
        <v>59</v>
      </c>
      <c r="B12" s="56">
        <v>43809</v>
      </c>
      <c r="C12" s="56">
        <v>18117</v>
      </c>
      <c r="D12" s="56">
        <v>25692</v>
      </c>
      <c r="E12" s="57">
        <v>108.4</v>
      </c>
      <c r="F12" s="21"/>
      <c r="G12" s="16"/>
    </row>
    <row r="13" spans="1:7" ht="37.5" customHeight="1">
      <c r="A13" s="55" t="s">
        <v>64</v>
      </c>
      <c r="B13" s="56">
        <v>44001</v>
      </c>
      <c r="C13" s="56">
        <v>18217</v>
      </c>
      <c r="D13" s="56">
        <v>25784</v>
      </c>
      <c r="E13" s="57">
        <v>109.2</v>
      </c>
      <c r="F13" s="21"/>
      <c r="G13" s="16"/>
    </row>
    <row r="14" spans="1:7" ht="37.5" customHeight="1">
      <c r="A14" s="42" t="s">
        <v>65</v>
      </c>
      <c r="B14" s="43">
        <v>44142</v>
      </c>
      <c r="C14" s="43">
        <v>18289</v>
      </c>
      <c r="D14" s="43">
        <v>25853</v>
      </c>
      <c r="E14" s="44">
        <v>109.9</v>
      </c>
    </row>
    <row r="15" spans="1:7" ht="20.25" customHeight="1">
      <c r="A15" s="2" t="s">
        <v>5</v>
      </c>
    </row>
    <row r="16" spans="1:7">
      <c r="A16" s="17" t="s">
        <v>41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읍면동별 세대 및 인구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2014-12-23T05:07:59Z</cp:lastPrinted>
  <dcterms:created xsi:type="dcterms:W3CDTF">2011-05-09T08:35:35Z</dcterms:created>
  <dcterms:modified xsi:type="dcterms:W3CDTF">2015-07-08T02:18:07Z</dcterms:modified>
</cp:coreProperties>
</file>